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3.A2\3.LABOUR\2. A2 BUILDING WORK ORDER\GRILL\"/>
    </mc:Choice>
  </mc:AlternateContent>
  <bookViews>
    <workbookView xWindow="0" yWindow="0" windowWidth="6015" windowHeight="5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8" i="1"/>
  <c r="M4" i="1" l="1"/>
  <c r="L4" i="1"/>
  <c r="K4" i="1"/>
  <c r="F5" i="1"/>
  <c r="F4" i="1"/>
  <c r="G5" i="1"/>
  <c r="I5" i="1" s="1"/>
  <c r="G4" i="1"/>
  <c r="I4" i="1" s="1"/>
  <c r="J4" i="1" l="1"/>
</calcChain>
</file>

<file path=xl/sharedStrings.xml><?xml version="1.0" encoding="utf-8"?>
<sst xmlns="http://schemas.openxmlformats.org/spreadsheetml/2006/main" count="32" uniqueCount="31">
  <si>
    <t xml:space="preserve">SR NO </t>
  </si>
  <si>
    <t>PARTICULAR</t>
  </si>
  <si>
    <t>L</t>
  </si>
  <si>
    <t>W</t>
  </si>
  <si>
    <t>W1</t>
  </si>
  <si>
    <t>H</t>
  </si>
  <si>
    <t>NOS</t>
  </si>
  <si>
    <t>Area</t>
  </si>
  <si>
    <t>Rate</t>
  </si>
  <si>
    <t>Amount</t>
  </si>
  <si>
    <t xml:space="preserve">Total Amount </t>
  </si>
  <si>
    <t>Retention</t>
  </si>
  <si>
    <t>Net Amount</t>
  </si>
  <si>
    <t xml:space="preserve">Bill amount per Floor  </t>
  </si>
  <si>
    <t xml:space="preserve">1st Floor Bill </t>
  </si>
  <si>
    <t xml:space="preserve">2nd Floor Bill </t>
  </si>
  <si>
    <t>3rd Floor Bill</t>
  </si>
  <si>
    <t>4th Floor Bill</t>
  </si>
  <si>
    <t xml:space="preserve">5th Floor Bill </t>
  </si>
  <si>
    <t xml:space="preserve">6th Floor Bill </t>
  </si>
  <si>
    <t xml:space="preserve">7th Floor Bill </t>
  </si>
  <si>
    <t xml:space="preserve">8th Floor Bill </t>
  </si>
  <si>
    <t xml:space="preserve">9th Floor Bill </t>
  </si>
  <si>
    <t xml:space="preserve">10th Floor Bill </t>
  </si>
  <si>
    <t xml:space="preserve">11th Floor Bill </t>
  </si>
  <si>
    <t xml:space="preserve">12th Floor Bill </t>
  </si>
  <si>
    <t xml:space="preserve">13th Floor Bill </t>
  </si>
  <si>
    <t xml:space="preserve">14th Floor Bill </t>
  </si>
  <si>
    <t xml:space="preserve">15th Floor Bill </t>
  </si>
  <si>
    <t>Ret 5%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</si>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</sst>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3"/>
  <sheetViews>
    <sheetView tabSelected="1" workbookViewId="0">
      <selection activeCell="L19" sqref="L19"/>
    </sheetView>
  </sheetViews>
  <sheetFormatPr defaultRowHeight="15" x14ac:dyDescent="0.25"/>
  <cols>
    <col min="3" max="3" width="23" customWidth="1"/>
    <col min="4" max="4" width="16.85546875" bestFit="1" customWidth="1"/>
    <col min="10" max="10" width="13.5703125" bestFit="1" customWidth="1"/>
    <col min="12" max="12" width="11.85546875" bestFit="1" customWidth="1"/>
    <col min="13" max="13" width="20.42578125" bestFit="1" customWidth="1"/>
  </cols>
  <sheetData>
    <row r="3" spans="2:13" x14ac:dyDescent="0.25">
      <c r="B3" s="2" t="s">
        <v>0</v>
      </c>
      <c r="C3" s="2" t="s">
        <v>1</v>
      </c>
      <c r="D3" s="2" t="s">
        <v>2</v>
      </c>
      <c r="E3" s="2" t="s">
        <v>5</v>
      </c>
      <c r="F3" s="3" t="s">
        <v>6</v>
      </c>
      <c r="G3" s="3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2:13" x14ac:dyDescent="0.25">
      <c r="B4" s="2">
        <v>1</v>
      </c>
      <c r="C4" s="2" t="s">
        <v>3</v>
      </c>
      <c r="D4" s="2">
        <v>5</v>
      </c>
      <c r="E4" s="2">
        <v>6</v>
      </c>
      <c r="F4" s="2">
        <f>8*15-2</f>
        <v>118</v>
      </c>
      <c r="G4" s="2">
        <f>D4*E4*F4</f>
        <v>3540</v>
      </c>
      <c r="H4" s="2">
        <v>90</v>
      </c>
      <c r="I4" s="2">
        <f>G4*H4</f>
        <v>318600</v>
      </c>
      <c r="J4" s="2">
        <f>I4+I5</f>
        <v>383400</v>
      </c>
      <c r="K4" s="1">
        <f>J4*5%</f>
        <v>19170</v>
      </c>
      <c r="L4" s="1">
        <f>J4-K4</f>
        <v>364230</v>
      </c>
      <c r="M4" s="2">
        <f>L4/15</f>
        <v>24282</v>
      </c>
    </row>
    <row r="5" spans="2:13" x14ac:dyDescent="0.25">
      <c r="B5" s="2">
        <v>2</v>
      </c>
      <c r="C5" s="2" t="s">
        <v>4</v>
      </c>
      <c r="D5" s="2">
        <v>4</v>
      </c>
      <c r="E5" s="2">
        <v>6</v>
      </c>
      <c r="F5" s="2">
        <f>15*2</f>
        <v>30</v>
      </c>
      <c r="G5" s="2">
        <f>D5*E5*F5</f>
        <v>720</v>
      </c>
      <c r="H5" s="2">
        <v>90</v>
      </c>
      <c r="I5" s="2">
        <f>G5*H5</f>
        <v>64800</v>
      </c>
      <c r="J5" s="1"/>
      <c r="K5" s="1"/>
      <c r="L5" s="1"/>
      <c r="M5" s="2"/>
    </row>
    <row r="6" spans="2:13" x14ac:dyDescent="0.25">
      <c r="B6" s="5"/>
      <c r="C6" s="5"/>
      <c r="D6" s="5"/>
      <c r="E6" s="5"/>
      <c r="F6" s="5"/>
      <c r="G6" s="5"/>
      <c r="H6" s="5"/>
      <c r="I6" s="5"/>
      <c r="J6" s="6"/>
      <c r="K6" s="6"/>
      <c r="L6" s="6"/>
      <c r="M6" s="5"/>
    </row>
    <row r="7" spans="2:13" x14ac:dyDescent="0.25">
      <c r="C7" s="7"/>
      <c r="D7" s="7"/>
      <c r="E7" s="7" t="s">
        <v>29</v>
      </c>
      <c r="F7" s="8" t="s">
        <v>9</v>
      </c>
      <c r="G7" s="8" t="s">
        <v>30</v>
      </c>
      <c r="H7" s="7"/>
      <c r="I7" s="7"/>
    </row>
    <row r="8" spans="2:13" x14ac:dyDescent="0.25">
      <c r="C8" s="3" t="s">
        <v>14</v>
      </c>
      <c r="D8" s="2">
        <f>$J$4/15</f>
        <v>25560</v>
      </c>
      <c r="E8" s="1">
        <f>D8*5%</f>
        <v>1278</v>
      </c>
      <c r="F8" s="2">
        <f>D8-E8</f>
        <v>24282</v>
      </c>
      <c r="G8" s="1"/>
      <c r="H8" s="1"/>
      <c r="I8" s="1"/>
      <c r="L8">
        <f>J4*6.67%</f>
        <v>25572.78</v>
      </c>
    </row>
    <row r="9" spans="2:13" x14ac:dyDescent="0.25">
      <c r="C9" s="3" t="s">
        <v>15</v>
      </c>
      <c r="D9" s="2">
        <f t="shared" ref="D9:D22" si="0">$J$4/15</f>
        <v>25560</v>
      </c>
      <c r="E9" s="1">
        <f t="shared" ref="E9:E22" si="1">D9*5%</f>
        <v>1278</v>
      </c>
      <c r="F9" s="2">
        <f t="shared" ref="F9:F22" si="2">D9-E9</f>
        <v>24282</v>
      </c>
      <c r="G9" s="1"/>
      <c r="H9" s="1"/>
      <c r="I9" s="1"/>
    </row>
    <row r="10" spans="2:13" x14ac:dyDescent="0.25">
      <c r="C10" s="3" t="s">
        <v>16</v>
      </c>
      <c r="D10" s="2">
        <f t="shared" si="0"/>
        <v>25560</v>
      </c>
      <c r="E10" s="1">
        <f t="shared" si="1"/>
        <v>1278</v>
      </c>
      <c r="F10" s="2">
        <f t="shared" si="2"/>
        <v>24282</v>
      </c>
      <c r="G10" s="1"/>
      <c r="H10" s="1"/>
      <c r="I10" s="1"/>
    </row>
    <row r="11" spans="2:13" x14ac:dyDescent="0.25">
      <c r="C11" s="3" t="s">
        <v>17</v>
      </c>
      <c r="D11" s="2">
        <f t="shared" si="0"/>
        <v>25560</v>
      </c>
      <c r="E11" s="1">
        <f t="shared" si="1"/>
        <v>1278</v>
      </c>
      <c r="F11" s="2">
        <f t="shared" si="2"/>
        <v>24282</v>
      </c>
      <c r="G11" s="1"/>
      <c r="H11" s="1"/>
      <c r="I11" s="1"/>
    </row>
    <row r="12" spans="2:13" x14ac:dyDescent="0.25">
      <c r="C12" s="3" t="s">
        <v>18</v>
      </c>
      <c r="D12" s="2">
        <f t="shared" si="0"/>
        <v>25560</v>
      </c>
      <c r="E12" s="1">
        <f t="shared" si="1"/>
        <v>1278</v>
      </c>
      <c r="F12" s="2">
        <f t="shared" si="2"/>
        <v>24282</v>
      </c>
      <c r="G12" s="1"/>
      <c r="H12" s="1"/>
      <c r="I12" s="1"/>
    </row>
    <row r="13" spans="2:13" x14ac:dyDescent="0.25">
      <c r="C13" s="3" t="s">
        <v>19</v>
      </c>
      <c r="D13" s="2">
        <f t="shared" si="0"/>
        <v>25560</v>
      </c>
      <c r="E13" s="1">
        <f t="shared" si="1"/>
        <v>1278</v>
      </c>
      <c r="F13" s="2">
        <f t="shared" si="2"/>
        <v>24282</v>
      </c>
      <c r="G13" s="1"/>
      <c r="H13" s="1"/>
      <c r="I13" s="1"/>
    </row>
    <row r="14" spans="2:13" x14ac:dyDescent="0.25">
      <c r="C14" s="3" t="s">
        <v>20</v>
      </c>
      <c r="D14" s="2">
        <f t="shared" si="0"/>
        <v>25560</v>
      </c>
      <c r="E14" s="1">
        <f t="shared" si="1"/>
        <v>1278</v>
      </c>
      <c r="F14" s="2">
        <f t="shared" si="2"/>
        <v>24282</v>
      </c>
      <c r="G14" s="1"/>
      <c r="H14" s="1"/>
      <c r="I14" s="1"/>
      <c r="L14" s="9"/>
    </row>
    <row r="15" spans="2:13" x14ac:dyDescent="0.25">
      <c r="C15" s="3" t="s">
        <v>21</v>
      </c>
      <c r="D15" s="2">
        <f t="shared" si="0"/>
        <v>25560</v>
      </c>
      <c r="E15" s="1">
        <f t="shared" si="1"/>
        <v>1278</v>
      </c>
      <c r="F15" s="2">
        <f t="shared" si="2"/>
        <v>24282</v>
      </c>
      <c r="G15" s="1"/>
      <c r="H15" s="1"/>
      <c r="I15" s="1"/>
    </row>
    <row r="16" spans="2:13" x14ac:dyDescent="0.25">
      <c r="C16" s="3" t="s">
        <v>22</v>
      </c>
      <c r="D16" s="2">
        <f t="shared" si="0"/>
        <v>25560</v>
      </c>
      <c r="E16" s="1">
        <f t="shared" si="1"/>
        <v>1278</v>
      </c>
      <c r="F16" s="2">
        <f t="shared" si="2"/>
        <v>24282</v>
      </c>
      <c r="G16" s="1"/>
      <c r="H16" s="1"/>
      <c r="I16" s="1"/>
    </row>
    <row r="17" spans="3:12" x14ac:dyDescent="0.25">
      <c r="C17" s="3" t="s">
        <v>23</v>
      </c>
      <c r="D17" s="2">
        <f t="shared" si="0"/>
        <v>25560</v>
      </c>
      <c r="E17" s="1">
        <f t="shared" si="1"/>
        <v>1278</v>
      </c>
      <c r="F17" s="2">
        <f t="shared" si="2"/>
        <v>24282</v>
      </c>
      <c r="G17" s="1"/>
      <c r="H17" s="1"/>
      <c r="I17" s="1"/>
      <c r="L17">
        <f>6.67*14</f>
        <v>93.38</v>
      </c>
    </row>
    <row r="18" spans="3:12" x14ac:dyDescent="0.25">
      <c r="C18" s="3" t="s">
        <v>24</v>
      </c>
      <c r="D18" s="2">
        <f t="shared" si="0"/>
        <v>25560</v>
      </c>
      <c r="E18" s="1">
        <f t="shared" si="1"/>
        <v>1278</v>
      </c>
      <c r="F18" s="2">
        <f t="shared" si="2"/>
        <v>24282</v>
      </c>
      <c r="G18" s="1"/>
      <c r="H18" s="1"/>
      <c r="I18" s="1"/>
      <c r="L18">
        <f>100-L17</f>
        <v>6.6200000000000045</v>
      </c>
    </row>
    <row r="19" spans="3:12" x14ac:dyDescent="0.25">
      <c r="C19" s="3" t="s">
        <v>25</v>
      </c>
      <c r="D19" s="2">
        <f t="shared" si="0"/>
        <v>25560</v>
      </c>
      <c r="E19" s="1">
        <f t="shared" si="1"/>
        <v>1278</v>
      </c>
      <c r="F19" s="2">
        <f t="shared" si="2"/>
        <v>24282</v>
      </c>
      <c r="G19" s="1"/>
      <c r="H19" s="1"/>
      <c r="I19" s="1"/>
    </row>
    <row r="20" spans="3:12" x14ac:dyDescent="0.25">
      <c r="C20" s="3" t="s">
        <v>26</v>
      </c>
      <c r="D20" s="2">
        <f t="shared" si="0"/>
        <v>25560</v>
      </c>
      <c r="E20" s="1">
        <f t="shared" si="1"/>
        <v>1278</v>
      </c>
      <c r="F20" s="2">
        <f t="shared" si="2"/>
        <v>24282</v>
      </c>
      <c r="G20" s="1"/>
      <c r="H20" s="1"/>
      <c r="I20" s="1"/>
    </row>
    <row r="21" spans="3:12" x14ac:dyDescent="0.25">
      <c r="C21" s="3" t="s">
        <v>27</v>
      </c>
      <c r="D21" s="2">
        <f t="shared" si="0"/>
        <v>25560</v>
      </c>
      <c r="E21" s="1">
        <f t="shared" si="1"/>
        <v>1278</v>
      </c>
      <c r="F21" s="2">
        <f t="shared" si="2"/>
        <v>24282</v>
      </c>
      <c r="G21" s="1"/>
      <c r="H21" s="1"/>
      <c r="I21" s="1"/>
    </row>
    <row r="22" spans="3:12" x14ac:dyDescent="0.25">
      <c r="C22" s="3" t="s">
        <v>28</v>
      </c>
      <c r="D22" s="2">
        <f t="shared" si="0"/>
        <v>25560</v>
      </c>
      <c r="E22" s="1">
        <f t="shared" si="1"/>
        <v>1278</v>
      </c>
      <c r="F22" s="2">
        <f t="shared" si="2"/>
        <v>24282</v>
      </c>
      <c r="G22" s="1"/>
      <c r="H22" s="1"/>
      <c r="I22" s="1"/>
    </row>
    <row r="23" spans="3:12" x14ac:dyDescent="0.25">
      <c r="C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2022-07-19T06:53:56Z</dcterms:created>
  <dcterms:modified xsi:type="dcterms:W3CDTF">2022-07-24T11:55:47Z</dcterms:modified>
</cp:coreProperties>
</file>