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 activeTab="1"/>
  </bookViews>
  <sheets>
    <sheet name="Slab" sheetId="1" r:id="rId1"/>
    <sheet name="Beam " sheetId="2" r:id="rId2"/>
    <sheet name="Sheet3" sheetId="3" r:id="rId3"/>
  </sheets>
  <definedNames>
    <definedName name="_xlnm._FilterDatabase" localSheetId="0" hidden="1">Slab!$D$4:$G$28</definedName>
  </definedNames>
  <calcPr calcId="124519"/>
</workbook>
</file>

<file path=xl/calcChain.xml><?xml version="1.0" encoding="utf-8"?>
<calcChain xmlns="http://schemas.openxmlformats.org/spreadsheetml/2006/main">
  <c r="I47" i="2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5"/>
  <c r="G31" i="1" l="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<sst xmlns="http://schemas.openxmlformats.org/spreadsheetml/2006/main" count="78" uniqueCount="51">
  <si>
    <t>S8</t>
  </si>
  <si>
    <t>S3</t>
  </si>
  <si>
    <t>S9</t>
  </si>
  <si>
    <t>S10</t>
  </si>
  <si>
    <t>Area</t>
  </si>
  <si>
    <t>Depth</t>
  </si>
  <si>
    <t>Vol</t>
  </si>
  <si>
    <t>S2</t>
  </si>
  <si>
    <t xml:space="preserve">Podium Slab Concreting </t>
  </si>
  <si>
    <t>add 5%</t>
  </si>
  <si>
    <t xml:space="preserve">Podium Slab Beam Concreting </t>
  </si>
  <si>
    <t xml:space="preserve">Sr No </t>
  </si>
  <si>
    <t xml:space="preserve">Length </t>
  </si>
  <si>
    <t>Breadth</t>
  </si>
  <si>
    <t xml:space="preserve">Vol </t>
  </si>
  <si>
    <t xml:space="preserve">Beam </t>
  </si>
  <si>
    <t xml:space="preserve">Slab ID </t>
  </si>
  <si>
    <t>B91</t>
  </si>
  <si>
    <t>B98</t>
  </si>
  <si>
    <t>B107</t>
  </si>
  <si>
    <t>B112</t>
  </si>
  <si>
    <t>B121</t>
  </si>
  <si>
    <t>B125</t>
  </si>
  <si>
    <t>B129</t>
  </si>
  <si>
    <t>B137</t>
  </si>
  <si>
    <t>B138</t>
  </si>
  <si>
    <t>B90</t>
  </si>
  <si>
    <t>B89</t>
  </si>
  <si>
    <t>B106</t>
  </si>
  <si>
    <t>B120</t>
  </si>
  <si>
    <t>B128</t>
  </si>
  <si>
    <t>B130</t>
  </si>
  <si>
    <t>B61</t>
  </si>
  <si>
    <t>B62</t>
  </si>
  <si>
    <t>B63</t>
  </si>
  <si>
    <t>B64</t>
  </si>
  <si>
    <t>B65</t>
  </si>
  <si>
    <t>RB71</t>
  </si>
  <si>
    <t>RB72</t>
  </si>
  <si>
    <t>B73</t>
  </si>
  <si>
    <t>B74</t>
  </si>
  <si>
    <t>B75</t>
  </si>
  <si>
    <t>B76</t>
  </si>
  <si>
    <t>RB70</t>
  </si>
  <si>
    <t>RB78</t>
  </si>
  <si>
    <t>RB79</t>
  </si>
  <si>
    <t>B80</t>
  </si>
  <si>
    <t>B81</t>
  </si>
  <si>
    <t>B82</t>
  </si>
  <si>
    <t>B83</t>
  </si>
  <si>
    <t>Add 5%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</si>
</sst>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2:G31"/>
  <sheetViews>
    <sheetView topLeftCell="A22" workbookViewId="0">
      <selection activeCell="G31" sqref="G31"/>
    </sheetView>
  </sheetViews>
  <sheetFormatPr defaultRowHeight="15"/>
  <cols>
    <col min="5" max="5" width="13.28515625" customWidth="1"/>
    <col min="6" max="6" width="18.42578125" customWidth="1"/>
    <col min="7" max="7" width="16.7109375" customWidth="1"/>
  </cols>
  <sheetData>
    <row r="2" spans="4:7" ht="15.75" thickBot="1"/>
    <row r="3" spans="4:7" ht="15.75" thickBot="1">
      <c r="D3" s="8" t="s">
        <v>8</v>
      </c>
      <c r="E3" s="9"/>
      <c r="F3" s="9"/>
      <c r="G3" s="10"/>
    </row>
    <row r="4" spans="4:7">
      <c r="D4" s="6" t="s">
        <v>16</v>
      </c>
      <c r="E4" s="7" t="s">
        <v>4</v>
      </c>
      <c r="F4" s="7" t="s">
        <v>5</v>
      </c>
      <c r="G4" s="7" t="s">
        <v>6</v>
      </c>
    </row>
    <row r="5" spans="4:7">
      <c r="D5" s="1" t="s">
        <v>0</v>
      </c>
      <c r="E5" s="4">
        <v>15.46</v>
      </c>
      <c r="F5" s="4">
        <v>0.15</v>
      </c>
      <c r="G5" s="3">
        <f>E5*F5</f>
        <v>2.319</v>
      </c>
    </row>
    <row r="6" spans="4:7">
      <c r="D6" s="1" t="s">
        <v>1</v>
      </c>
      <c r="E6" s="4">
        <v>18.16</v>
      </c>
      <c r="F6" s="4">
        <v>0.15</v>
      </c>
      <c r="G6" s="3">
        <f t="shared" ref="G6:G28" si="0">E6*F6</f>
        <v>2.7239999999999998</v>
      </c>
    </row>
    <row r="7" spans="4:7">
      <c r="D7" s="1" t="s">
        <v>1</v>
      </c>
      <c r="E7" s="4">
        <v>13.27</v>
      </c>
      <c r="F7" s="4">
        <v>0.15</v>
      </c>
      <c r="G7" s="3">
        <f t="shared" si="0"/>
        <v>1.9904999999999999</v>
      </c>
    </row>
    <row r="8" spans="4:7">
      <c r="D8" s="1" t="s">
        <v>1</v>
      </c>
      <c r="E8" s="4">
        <v>19.34</v>
      </c>
      <c r="F8" s="4">
        <v>0.15</v>
      </c>
      <c r="G8" s="3">
        <f t="shared" si="0"/>
        <v>2.9009999999999998</v>
      </c>
    </row>
    <row r="9" spans="4:7">
      <c r="D9" s="1" t="s">
        <v>1</v>
      </c>
      <c r="E9" s="4">
        <v>15.95</v>
      </c>
      <c r="F9" s="4">
        <v>0.15</v>
      </c>
      <c r="G9" s="3">
        <f t="shared" si="0"/>
        <v>2.3924999999999996</v>
      </c>
    </row>
    <row r="10" spans="4:7">
      <c r="D10" s="1" t="s">
        <v>1</v>
      </c>
      <c r="E10" s="4">
        <v>18.18</v>
      </c>
      <c r="F10" s="4">
        <v>0.15</v>
      </c>
      <c r="G10" s="3">
        <f t="shared" si="0"/>
        <v>2.7269999999999999</v>
      </c>
    </row>
    <row r="11" spans="4:7">
      <c r="D11" s="1" t="s">
        <v>1</v>
      </c>
      <c r="E11" s="4">
        <v>16.87</v>
      </c>
      <c r="F11" s="4">
        <v>0.15</v>
      </c>
      <c r="G11" s="3">
        <f t="shared" si="0"/>
        <v>2.5305</v>
      </c>
    </row>
    <row r="12" spans="4:7">
      <c r="D12" s="1" t="s">
        <v>1</v>
      </c>
      <c r="E12" s="4">
        <v>17.14</v>
      </c>
      <c r="F12" s="4">
        <v>0.15</v>
      </c>
      <c r="G12" s="3">
        <f t="shared" si="0"/>
        <v>2.5710000000000002</v>
      </c>
    </row>
    <row r="13" spans="4:7">
      <c r="D13" s="1" t="s">
        <v>1</v>
      </c>
      <c r="E13" s="4">
        <v>18.05</v>
      </c>
      <c r="F13" s="4">
        <v>0.15</v>
      </c>
      <c r="G13" s="3">
        <f t="shared" si="0"/>
        <v>2.7075</v>
      </c>
    </row>
    <row r="14" spans="4:7">
      <c r="D14" s="1" t="s">
        <v>1</v>
      </c>
      <c r="E14" s="4">
        <v>15.91</v>
      </c>
      <c r="F14" s="4">
        <v>0.15</v>
      </c>
      <c r="G14" s="3">
        <f t="shared" si="0"/>
        <v>2.3864999999999998</v>
      </c>
    </row>
    <row r="15" spans="4:7">
      <c r="D15" s="1" t="s">
        <v>1</v>
      </c>
      <c r="E15" s="4">
        <v>20.41</v>
      </c>
      <c r="F15" s="4">
        <v>0.15</v>
      </c>
      <c r="G15" s="3">
        <f t="shared" si="0"/>
        <v>3.0615000000000001</v>
      </c>
    </row>
    <row r="16" spans="4:7">
      <c r="D16" s="2" t="s">
        <v>7</v>
      </c>
      <c r="E16" s="5">
        <v>8.19</v>
      </c>
      <c r="F16" s="4">
        <v>0.15</v>
      </c>
      <c r="G16" s="3">
        <f t="shared" si="0"/>
        <v>1.2284999999999999</v>
      </c>
    </row>
    <row r="17" spans="4:7">
      <c r="D17" s="2" t="s">
        <v>2</v>
      </c>
      <c r="E17" s="5">
        <v>13.87</v>
      </c>
      <c r="F17" s="4">
        <v>0.15</v>
      </c>
      <c r="G17" s="3">
        <f t="shared" si="0"/>
        <v>2.0804999999999998</v>
      </c>
    </row>
    <row r="18" spans="4:7">
      <c r="D18" s="2" t="s">
        <v>2</v>
      </c>
      <c r="E18" s="5">
        <v>11.82</v>
      </c>
      <c r="F18" s="4">
        <v>0.15</v>
      </c>
      <c r="G18" s="3">
        <f t="shared" si="0"/>
        <v>1.7729999999999999</v>
      </c>
    </row>
    <row r="19" spans="4:7">
      <c r="D19" s="2" t="s">
        <v>2</v>
      </c>
      <c r="E19" s="5">
        <v>7.7096999999999998</v>
      </c>
      <c r="F19" s="4">
        <v>0.15</v>
      </c>
      <c r="G19" s="3">
        <f t="shared" si="0"/>
        <v>1.156455</v>
      </c>
    </row>
    <row r="20" spans="4:7">
      <c r="D20" s="2" t="s">
        <v>2</v>
      </c>
      <c r="E20" s="5">
        <v>9.61</v>
      </c>
      <c r="F20" s="4">
        <v>0.15</v>
      </c>
      <c r="G20" s="3">
        <f t="shared" si="0"/>
        <v>1.4414999999999998</v>
      </c>
    </row>
    <row r="21" spans="4:7">
      <c r="D21" s="2" t="s">
        <v>2</v>
      </c>
      <c r="E21" s="5">
        <v>10.56</v>
      </c>
      <c r="F21" s="4">
        <v>0.15</v>
      </c>
      <c r="G21" s="3">
        <f t="shared" si="0"/>
        <v>1.5840000000000001</v>
      </c>
    </row>
    <row r="22" spans="4:7">
      <c r="D22" s="1" t="s">
        <v>3</v>
      </c>
      <c r="E22" s="4">
        <v>34.14</v>
      </c>
      <c r="F22" s="4">
        <v>0.15</v>
      </c>
      <c r="G22" s="3">
        <f t="shared" si="0"/>
        <v>5.1209999999999996</v>
      </c>
    </row>
    <row r="23" spans="4:7">
      <c r="D23" s="1" t="s">
        <v>3</v>
      </c>
      <c r="E23" s="4">
        <v>24.587</v>
      </c>
      <c r="F23" s="4">
        <v>0.15</v>
      </c>
      <c r="G23" s="3">
        <f t="shared" si="0"/>
        <v>3.6880499999999996</v>
      </c>
    </row>
    <row r="24" spans="4:7">
      <c r="D24" s="1" t="s">
        <v>2</v>
      </c>
      <c r="E24" s="4">
        <v>14.625</v>
      </c>
      <c r="F24" s="4">
        <v>0.15</v>
      </c>
      <c r="G24" s="3">
        <f t="shared" si="0"/>
        <v>2.1937500000000001</v>
      </c>
    </row>
    <row r="25" spans="4:7">
      <c r="D25" s="2" t="s">
        <v>2</v>
      </c>
      <c r="E25" s="5">
        <v>12.41</v>
      </c>
      <c r="F25" s="4">
        <v>0.15</v>
      </c>
      <c r="G25" s="3">
        <f t="shared" si="0"/>
        <v>1.8614999999999999</v>
      </c>
    </row>
    <row r="26" spans="4:7">
      <c r="D26" s="2" t="s">
        <v>2</v>
      </c>
      <c r="E26" s="5">
        <v>8.08</v>
      </c>
      <c r="F26" s="4">
        <v>0.15</v>
      </c>
      <c r="G26" s="3">
        <f t="shared" si="0"/>
        <v>1.212</v>
      </c>
    </row>
    <row r="27" spans="4:7">
      <c r="D27" s="2" t="s">
        <v>2</v>
      </c>
      <c r="E27" s="5">
        <v>10.1</v>
      </c>
      <c r="F27" s="4">
        <v>0.15</v>
      </c>
      <c r="G27" s="3">
        <f t="shared" si="0"/>
        <v>1.5149999999999999</v>
      </c>
    </row>
    <row r="28" spans="4:7">
      <c r="D28" s="2" t="s">
        <v>2</v>
      </c>
      <c r="E28" s="5">
        <v>11.1</v>
      </c>
      <c r="F28" s="4">
        <v>0.15</v>
      </c>
      <c r="G28" s="3">
        <f t="shared" si="0"/>
        <v>1.6649999999999998</v>
      </c>
    </row>
    <row r="29" spans="4:7">
      <c r="D29" s="1"/>
      <c r="E29" s="4"/>
      <c r="F29" s="4"/>
      <c r="G29" s="11">
        <f>SUM(G5:G28)</f>
        <v>54.831255000000006</v>
      </c>
    </row>
    <row r="30" spans="4:7">
      <c r="D30" s="1"/>
      <c r="E30" s="1"/>
      <c r="F30" s="1" t="s">
        <v>9</v>
      </c>
      <c r="G30" s="12">
        <f>G29*5%</f>
        <v>2.7415627500000004</v>
      </c>
    </row>
    <row r="31" spans="4:7">
      <c r="D31" s="1"/>
      <c r="E31" s="1"/>
      <c r="F31" s="1"/>
      <c r="G31" s="3">
        <f>G29+G30</f>
        <v>57.572817750000006</v>
      </c>
    </row>
  </sheetData>
  <mergeCells count="1">
    <mergeCell ref="D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2:K48"/>
  <sheetViews>
    <sheetView tabSelected="1" topLeftCell="A30" workbookViewId="0">
      <selection activeCell="K48" sqref="K48"/>
    </sheetView>
  </sheetViews>
  <sheetFormatPr defaultRowHeight="15"/>
  <cols>
    <col min="4" max="4" width="6.140625" bestFit="1" customWidth="1"/>
    <col min="5" max="5" width="6.140625" customWidth="1"/>
  </cols>
  <sheetData>
    <row r="2" spans="4:9" ht="15.75" thickBot="1"/>
    <row r="3" spans="4:9" ht="15.75" thickBot="1">
      <c r="D3" s="8" t="s">
        <v>10</v>
      </c>
      <c r="E3" s="9"/>
      <c r="F3" s="9"/>
      <c r="G3" s="9"/>
      <c r="H3" s="9"/>
      <c r="I3" s="10"/>
    </row>
    <row r="4" spans="4:9">
      <c r="D4" s="14" t="s">
        <v>11</v>
      </c>
      <c r="E4" s="14" t="s">
        <v>15</v>
      </c>
      <c r="F4" s="14" t="s">
        <v>12</v>
      </c>
      <c r="G4" s="14" t="s">
        <v>13</v>
      </c>
      <c r="H4" s="14" t="s">
        <v>5</v>
      </c>
      <c r="I4" s="13" t="s">
        <v>14</v>
      </c>
    </row>
    <row r="5" spans="4:9">
      <c r="D5" s="4">
        <v>1</v>
      </c>
      <c r="E5" s="4" t="s">
        <v>17</v>
      </c>
      <c r="F5" s="15">
        <v>6.0860000000000003</v>
      </c>
      <c r="G5" s="1">
        <v>0.6</v>
      </c>
      <c r="H5" s="1">
        <v>0.3</v>
      </c>
      <c r="I5" s="15">
        <f>F5*G5*H5</f>
        <v>1.09548</v>
      </c>
    </row>
    <row r="6" spans="4:9">
      <c r="D6" s="4">
        <v>2</v>
      </c>
      <c r="E6" s="4" t="s">
        <v>18</v>
      </c>
      <c r="F6" s="15">
        <v>6.0030000000000001</v>
      </c>
      <c r="G6" s="1">
        <v>0.6</v>
      </c>
      <c r="H6" s="1">
        <v>0.3</v>
      </c>
      <c r="I6" s="15">
        <f t="shared" ref="I6:I44" si="0">F6*G6*H6</f>
        <v>1.0805399999999998</v>
      </c>
    </row>
    <row r="7" spans="4:9">
      <c r="D7" s="4">
        <v>3</v>
      </c>
      <c r="E7" s="4" t="s">
        <v>19</v>
      </c>
      <c r="F7" s="15">
        <v>6.4850000000000003</v>
      </c>
      <c r="G7" s="1">
        <v>0.6</v>
      </c>
      <c r="H7" s="1">
        <v>0.3</v>
      </c>
      <c r="I7" s="15">
        <f t="shared" si="0"/>
        <v>1.1673</v>
      </c>
    </row>
    <row r="8" spans="4:9">
      <c r="D8" s="4">
        <v>4</v>
      </c>
      <c r="E8" s="4" t="s">
        <v>20</v>
      </c>
      <c r="F8" s="15">
        <v>5.8650000000000002</v>
      </c>
      <c r="G8" s="1">
        <v>0.6</v>
      </c>
      <c r="H8" s="1">
        <v>0.3</v>
      </c>
      <c r="I8" s="15">
        <f t="shared" si="0"/>
        <v>1.0557000000000001</v>
      </c>
    </row>
    <row r="9" spans="4:9">
      <c r="D9" s="4">
        <v>5</v>
      </c>
      <c r="E9" s="4" t="s">
        <v>21</v>
      </c>
      <c r="F9" s="15">
        <v>5.8289999999999997</v>
      </c>
      <c r="G9" s="1">
        <v>0.6</v>
      </c>
      <c r="H9" s="1">
        <v>0.3</v>
      </c>
      <c r="I9" s="15">
        <f t="shared" si="0"/>
        <v>1.0492199999999998</v>
      </c>
    </row>
    <row r="10" spans="4:9">
      <c r="D10" s="4">
        <v>6</v>
      </c>
      <c r="E10" s="4" t="s">
        <v>22</v>
      </c>
      <c r="F10" s="15">
        <v>6.53</v>
      </c>
      <c r="G10" s="1">
        <v>0.6</v>
      </c>
      <c r="H10" s="1">
        <v>0.3</v>
      </c>
      <c r="I10" s="15">
        <f t="shared" si="0"/>
        <v>1.1754</v>
      </c>
    </row>
    <row r="11" spans="4:9">
      <c r="D11" s="4">
        <v>7</v>
      </c>
      <c r="E11" s="4" t="s">
        <v>23</v>
      </c>
      <c r="F11" s="15">
        <v>5.7619999999999996</v>
      </c>
      <c r="G11" s="1">
        <v>0.6</v>
      </c>
      <c r="H11" s="1">
        <v>0.3</v>
      </c>
      <c r="I11" s="15">
        <f t="shared" si="0"/>
        <v>1.0371599999999999</v>
      </c>
    </row>
    <row r="12" spans="4:9">
      <c r="D12" s="4">
        <v>8</v>
      </c>
      <c r="E12" s="4" t="s">
        <v>20</v>
      </c>
      <c r="F12" s="15">
        <v>5.79</v>
      </c>
      <c r="G12" s="1">
        <v>0.6</v>
      </c>
      <c r="H12" s="1">
        <v>0.3</v>
      </c>
      <c r="I12" s="15">
        <f t="shared" si="0"/>
        <v>1.0421999999999998</v>
      </c>
    </row>
    <row r="13" spans="4:9">
      <c r="D13" s="4">
        <v>9</v>
      </c>
      <c r="E13" s="4" t="s">
        <v>22</v>
      </c>
      <c r="F13" s="15">
        <v>6.2359999999999998</v>
      </c>
      <c r="G13" s="1">
        <v>0.6</v>
      </c>
      <c r="H13" s="1">
        <v>0.3</v>
      </c>
      <c r="I13" s="15">
        <f t="shared" si="0"/>
        <v>1.1224799999999999</v>
      </c>
    </row>
    <row r="14" spans="4:9">
      <c r="D14" s="4">
        <v>10</v>
      </c>
      <c r="E14" s="4" t="s">
        <v>20</v>
      </c>
      <c r="F14" s="15">
        <v>5.49</v>
      </c>
      <c r="G14" s="1">
        <v>0.6</v>
      </c>
      <c r="H14" s="1">
        <v>0.3</v>
      </c>
      <c r="I14" s="15">
        <f t="shared" si="0"/>
        <v>0.98819999999999997</v>
      </c>
    </row>
    <row r="15" spans="4:9">
      <c r="D15" s="4">
        <v>11</v>
      </c>
      <c r="E15" s="4" t="s">
        <v>24</v>
      </c>
      <c r="F15" s="15">
        <v>5.5369999999999999</v>
      </c>
      <c r="G15" s="1">
        <v>0.6</v>
      </c>
      <c r="H15" s="1">
        <v>0.3</v>
      </c>
      <c r="I15" s="15">
        <f t="shared" si="0"/>
        <v>0.99665999999999999</v>
      </c>
    </row>
    <row r="16" spans="4:9">
      <c r="D16" s="4">
        <v>12</v>
      </c>
      <c r="E16" s="4" t="s">
        <v>25</v>
      </c>
      <c r="F16" s="15">
        <v>6.22</v>
      </c>
      <c r="G16" s="1">
        <v>0.6</v>
      </c>
      <c r="H16" s="1">
        <v>0.3</v>
      </c>
      <c r="I16" s="15">
        <f t="shared" si="0"/>
        <v>1.1195999999999999</v>
      </c>
    </row>
    <row r="17" spans="4:9">
      <c r="D17" s="4">
        <v>13</v>
      </c>
      <c r="E17" s="4" t="s">
        <v>26</v>
      </c>
      <c r="F17" s="15">
        <v>3.2709999999999999</v>
      </c>
      <c r="G17" s="1">
        <v>0.6</v>
      </c>
      <c r="H17" s="1">
        <v>0.23</v>
      </c>
      <c r="I17" s="15">
        <f t="shared" si="0"/>
        <v>0.45139800000000002</v>
      </c>
    </row>
    <row r="18" spans="4:9">
      <c r="D18" s="4">
        <v>14</v>
      </c>
      <c r="E18" s="4" t="s">
        <v>27</v>
      </c>
      <c r="F18" s="15">
        <v>5.6609999999999996</v>
      </c>
      <c r="G18" s="1">
        <v>0.6</v>
      </c>
      <c r="H18" s="1">
        <v>0.3</v>
      </c>
      <c r="I18" s="15">
        <f t="shared" si="0"/>
        <v>1.01898</v>
      </c>
    </row>
    <row r="19" spans="4:9">
      <c r="D19" s="4">
        <v>15</v>
      </c>
      <c r="E19" s="4" t="s">
        <v>28</v>
      </c>
      <c r="F19" s="15">
        <v>6.2060000000000004</v>
      </c>
      <c r="G19" s="1">
        <v>0.6</v>
      </c>
      <c r="H19" s="1">
        <v>0.3</v>
      </c>
      <c r="I19" s="15">
        <f t="shared" si="0"/>
        <v>1.1170800000000001</v>
      </c>
    </row>
    <row r="20" spans="4:9">
      <c r="D20" s="4">
        <v>16</v>
      </c>
      <c r="E20" s="4" t="s">
        <v>29</v>
      </c>
      <c r="F20" s="15">
        <v>6</v>
      </c>
      <c r="G20" s="1">
        <v>0.6</v>
      </c>
      <c r="H20" s="1">
        <v>0.3</v>
      </c>
      <c r="I20" s="15">
        <f t="shared" si="0"/>
        <v>1.0799999999999998</v>
      </c>
    </row>
    <row r="21" spans="4:9">
      <c r="D21" s="4">
        <v>17</v>
      </c>
      <c r="E21" s="4" t="s">
        <v>30</v>
      </c>
      <c r="F21" s="15">
        <v>5.85</v>
      </c>
      <c r="G21" s="1">
        <v>0.6</v>
      </c>
      <c r="H21" s="1">
        <v>0.3</v>
      </c>
      <c r="I21" s="15">
        <f t="shared" si="0"/>
        <v>1.0529999999999999</v>
      </c>
    </row>
    <row r="22" spans="4:9">
      <c r="D22" s="4">
        <v>18</v>
      </c>
      <c r="E22" s="4" t="s">
        <v>31</v>
      </c>
      <c r="F22" s="15">
        <v>5.85</v>
      </c>
      <c r="G22" s="1">
        <v>0.6</v>
      </c>
      <c r="H22" s="1">
        <v>0.3</v>
      </c>
      <c r="I22" s="15">
        <f t="shared" si="0"/>
        <v>1.0529999999999999</v>
      </c>
    </row>
    <row r="23" spans="4:9">
      <c r="D23" s="4">
        <v>19</v>
      </c>
      <c r="E23" s="4" t="s">
        <v>31</v>
      </c>
      <c r="F23" s="15">
        <v>6</v>
      </c>
      <c r="G23" s="1">
        <v>0.6</v>
      </c>
      <c r="H23" s="1">
        <v>0.3</v>
      </c>
      <c r="I23" s="15">
        <f t="shared" si="0"/>
        <v>1.0799999999999998</v>
      </c>
    </row>
    <row r="24" spans="4:9">
      <c r="D24" s="4">
        <v>20</v>
      </c>
      <c r="E24" s="4" t="s">
        <v>31</v>
      </c>
      <c r="F24" s="15">
        <v>5.85</v>
      </c>
      <c r="G24" s="1">
        <v>0.6</v>
      </c>
      <c r="H24" s="1">
        <v>0.3</v>
      </c>
      <c r="I24" s="15">
        <f t="shared" si="0"/>
        <v>1.0529999999999999</v>
      </c>
    </row>
    <row r="25" spans="4:9">
      <c r="D25" s="4">
        <v>21</v>
      </c>
      <c r="E25" s="4" t="s">
        <v>31</v>
      </c>
      <c r="F25" s="15">
        <v>5.85</v>
      </c>
      <c r="G25" s="1">
        <v>0.6</v>
      </c>
      <c r="H25" s="1">
        <v>0.3</v>
      </c>
      <c r="I25" s="15">
        <f t="shared" si="0"/>
        <v>1.0529999999999999</v>
      </c>
    </row>
    <row r="26" spans="4:9">
      <c r="D26" s="4">
        <v>22</v>
      </c>
      <c r="E26" s="4" t="s">
        <v>32</v>
      </c>
      <c r="F26" s="3">
        <v>5.6379999999999999</v>
      </c>
      <c r="G26" s="1">
        <v>0.6</v>
      </c>
      <c r="H26" s="1">
        <v>0.3</v>
      </c>
      <c r="I26" s="15">
        <f t="shared" si="0"/>
        <v>1.01484</v>
      </c>
    </row>
    <row r="27" spans="4:9">
      <c r="D27" s="4">
        <v>23</v>
      </c>
      <c r="E27" s="5" t="s">
        <v>33</v>
      </c>
      <c r="F27" s="3">
        <v>4.859</v>
      </c>
      <c r="G27" s="1">
        <v>0.6</v>
      </c>
      <c r="H27" s="1">
        <v>0.3</v>
      </c>
      <c r="I27" s="15">
        <f t="shared" si="0"/>
        <v>0.87461999999999995</v>
      </c>
    </row>
    <row r="28" spans="4:9">
      <c r="D28" s="4">
        <v>24</v>
      </c>
      <c r="E28" s="5" t="s">
        <v>34</v>
      </c>
      <c r="F28" s="3">
        <v>5.0069999999999997</v>
      </c>
      <c r="G28" s="1">
        <v>0.6</v>
      </c>
      <c r="H28" s="1">
        <v>0.6</v>
      </c>
      <c r="I28" s="15">
        <f t="shared" si="0"/>
        <v>1.8025199999999997</v>
      </c>
    </row>
    <row r="29" spans="4:9">
      <c r="D29" s="4">
        <v>25</v>
      </c>
      <c r="E29" s="5" t="s">
        <v>35</v>
      </c>
      <c r="F29" s="3">
        <v>10.260999999999999</v>
      </c>
      <c r="G29" s="1">
        <v>0.75</v>
      </c>
      <c r="H29" s="1">
        <v>0.6</v>
      </c>
      <c r="I29" s="15">
        <f t="shared" si="0"/>
        <v>4.6174499999999998</v>
      </c>
    </row>
    <row r="30" spans="4:9">
      <c r="D30" s="4">
        <v>26</v>
      </c>
      <c r="E30" s="5" t="s">
        <v>36</v>
      </c>
      <c r="F30" s="3">
        <v>7.5</v>
      </c>
      <c r="G30" s="1">
        <v>0.75</v>
      </c>
      <c r="H30" s="1">
        <v>0.6</v>
      </c>
      <c r="I30" s="15">
        <f t="shared" si="0"/>
        <v>3.375</v>
      </c>
    </row>
    <row r="31" spans="4:9">
      <c r="D31" s="4">
        <v>27</v>
      </c>
      <c r="E31" s="5" t="s">
        <v>43</v>
      </c>
      <c r="F31" s="3">
        <v>6.5659999999999998</v>
      </c>
      <c r="G31" s="1">
        <v>0.6</v>
      </c>
      <c r="H31" s="1">
        <v>0.3</v>
      </c>
      <c r="I31" s="15">
        <f t="shared" si="0"/>
        <v>1.1818799999999998</v>
      </c>
    </row>
    <row r="32" spans="4:9">
      <c r="D32" s="4">
        <v>28</v>
      </c>
      <c r="E32" s="5" t="s">
        <v>37</v>
      </c>
      <c r="F32" s="3">
        <v>5.2489999999999997</v>
      </c>
      <c r="G32" s="1">
        <v>0.6</v>
      </c>
      <c r="H32" s="1">
        <v>0.3</v>
      </c>
      <c r="I32" s="15">
        <f t="shared" si="0"/>
        <v>0.94481999999999977</v>
      </c>
    </row>
    <row r="33" spans="4:11">
      <c r="D33" s="4">
        <v>29</v>
      </c>
      <c r="E33" s="5" t="s">
        <v>38</v>
      </c>
      <c r="F33" s="3">
        <v>4.4989999999999997</v>
      </c>
      <c r="G33" s="1">
        <v>0.6</v>
      </c>
      <c r="H33" s="1">
        <v>0.3</v>
      </c>
      <c r="I33" s="15">
        <f t="shared" si="0"/>
        <v>0.80981999999999987</v>
      </c>
    </row>
    <row r="34" spans="4:11">
      <c r="D34" s="4">
        <v>30</v>
      </c>
      <c r="E34" s="5" t="s">
        <v>39</v>
      </c>
      <c r="F34" s="3">
        <v>5</v>
      </c>
      <c r="G34" s="1">
        <v>0.6</v>
      </c>
      <c r="H34" s="1">
        <v>0.3</v>
      </c>
      <c r="I34" s="15">
        <f t="shared" si="0"/>
        <v>0.89999999999999991</v>
      </c>
    </row>
    <row r="35" spans="4:11">
      <c r="D35" s="4">
        <v>31</v>
      </c>
      <c r="E35" s="5" t="s">
        <v>40</v>
      </c>
      <c r="F35" s="3">
        <v>4.2610000000000001</v>
      </c>
      <c r="G35" s="1">
        <v>0.6</v>
      </c>
      <c r="H35" s="1">
        <v>0.3</v>
      </c>
      <c r="I35" s="15">
        <f t="shared" si="0"/>
        <v>0.76698</v>
      </c>
    </row>
    <row r="36" spans="4:11">
      <c r="D36" s="4">
        <v>32</v>
      </c>
      <c r="E36" s="5" t="s">
        <v>41</v>
      </c>
      <c r="F36" s="3">
        <v>2.778</v>
      </c>
      <c r="G36" s="1">
        <v>0.6</v>
      </c>
      <c r="H36" s="1">
        <v>0.3</v>
      </c>
      <c r="I36" s="15">
        <f t="shared" si="0"/>
        <v>0.50004000000000004</v>
      </c>
    </row>
    <row r="37" spans="4:11">
      <c r="D37" s="4">
        <v>33</v>
      </c>
      <c r="E37" s="5" t="s">
        <v>41</v>
      </c>
      <c r="F37" s="3">
        <v>3.4660000000000002</v>
      </c>
      <c r="G37" s="1">
        <v>0.6</v>
      </c>
      <c r="H37" s="1">
        <v>0.3</v>
      </c>
      <c r="I37" s="15">
        <f t="shared" si="0"/>
        <v>0.62387999999999999</v>
      </c>
    </row>
    <row r="38" spans="4:11">
      <c r="D38" s="4">
        <v>34</v>
      </c>
      <c r="E38" s="5" t="s">
        <v>42</v>
      </c>
      <c r="F38" s="3">
        <v>3.806</v>
      </c>
      <c r="G38" s="1">
        <v>0.6</v>
      </c>
      <c r="H38" s="1">
        <v>0.3</v>
      </c>
      <c r="I38" s="15">
        <f t="shared" si="0"/>
        <v>0.68507999999999991</v>
      </c>
    </row>
    <row r="39" spans="4:11">
      <c r="D39" s="4">
        <v>35</v>
      </c>
      <c r="E39" s="5" t="s">
        <v>44</v>
      </c>
      <c r="F39" s="3">
        <v>3.22</v>
      </c>
      <c r="G39" s="1">
        <v>0.6</v>
      </c>
      <c r="H39" s="1">
        <v>0.3</v>
      </c>
      <c r="I39" s="15">
        <f t="shared" si="0"/>
        <v>0.5796</v>
      </c>
    </row>
    <row r="40" spans="4:11">
      <c r="D40" s="4">
        <v>36</v>
      </c>
      <c r="E40" s="5" t="s">
        <v>45</v>
      </c>
      <c r="F40" s="3">
        <v>3.5979999999999999</v>
      </c>
      <c r="G40" s="1">
        <v>0.6</v>
      </c>
      <c r="H40" s="1">
        <v>0.3</v>
      </c>
      <c r="I40" s="15">
        <f t="shared" si="0"/>
        <v>0.64763999999999988</v>
      </c>
    </row>
    <row r="41" spans="4:11">
      <c r="D41" s="4">
        <v>37</v>
      </c>
      <c r="E41" s="5" t="s">
        <v>46</v>
      </c>
      <c r="F41" s="3">
        <v>5</v>
      </c>
      <c r="G41" s="1">
        <v>0.6</v>
      </c>
      <c r="H41" s="1">
        <v>0.3</v>
      </c>
      <c r="I41" s="15">
        <f t="shared" si="0"/>
        <v>0.89999999999999991</v>
      </c>
    </row>
    <row r="42" spans="4:11">
      <c r="D42" s="4">
        <v>38</v>
      </c>
      <c r="E42" s="5" t="s">
        <v>47</v>
      </c>
      <c r="F42" s="3">
        <v>3.9609999999999999</v>
      </c>
      <c r="G42" s="1">
        <v>0.6</v>
      </c>
      <c r="H42" s="1">
        <v>0.38</v>
      </c>
      <c r="I42" s="15">
        <f t="shared" si="0"/>
        <v>0.90310799999999991</v>
      </c>
    </row>
    <row r="43" spans="4:11">
      <c r="D43" s="4">
        <v>39</v>
      </c>
      <c r="E43" s="5" t="s">
        <v>48</v>
      </c>
      <c r="F43" s="3">
        <v>6</v>
      </c>
      <c r="G43" s="1">
        <v>0.6</v>
      </c>
      <c r="H43" s="1">
        <v>0.38</v>
      </c>
      <c r="I43" s="15">
        <f t="shared" si="0"/>
        <v>1.3679999999999999</v>
      </c>
    </row>
    <row r="44" spans="4:11">
      <c r="D44" s="4">
        <v>40</v>
      </c>
      <c r="E44" s="5" t="s">
        <v>49</v>
      </c>
      <c r="F44" s="3">
        <v>3.6</v>
      </c>
      <c r="G44" s="1">
        <v>0.6</v>
      </c>
      <c r="H44" s="1">
        <v>0.38</v>
      </c>
      <c r="I44" s="15">
        <f t="shared" si="0"/>
        <v>0.82080000000000009</v>
      </c>
    </row>
    <row r="45" spans="4:11">
      <c r="D45" s="1"/>
      <c r="E45" s="1"/>
      <c r="F45" s="1"/>
      <c r="G45" s="1"/>
      <c r="H45" s="1"/>
      <c r="I45" s="15">
        <f>SUM(I5:I44)</f>
        <v>45.205475999999997</v>
      </c>
    </row>
    <row r="46" spans="4:11">
      <c r="H46" t="s">
        <v>50</v>
      </c>
      <c r="I46" s="17">
        <f>I45*5%</f>
        <v>2.2602737999999998</v>
      </c>
    </row>
    <row r="47" spans="4:11">
      <c r="I47" s="16">
        <f>I45+I46</f>
        <v>47.465749799999998</v>
      </c>
    </row>
    <row r="48" spans="4:11">
      <c r="K48" s="16"/>
    </row>
  </sheetData>
  <mergeCells count="1">
    <mergeCell ref="D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Slab</vt:lpstr>
      <vt:lpstr>Beam 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2022-11-23T10:12:18Z</dcterms:created>
  <dcterms:modified xsi:type="dcterms:W3CDTF">2022-11-23T11:41:02Z</dcterms:modified>
</cp:coreProperties>
</file>