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1.Buildings\5.A4\Qty Survey\Concrete\Slab\"/>
    </mc:Choice>
  </mc:AlternateContent>
  <bookViews>
    <workbookView xWindow="0" yWindow="0" windowWidth="20490" windowHeight="7455"/>
  </bookViews>
  <sheets>
    <sheet name="Slab " sheetId="1" r:id="rId1"/>
    <sheet name="Beam " sheetId="2" r:id="rId2"/>
    <sheet name="Staircase" sheetId="3" r:id="rId3"/>
  </sheets>
  <definedNames>
    <definedName name="_xlnm._FilterDatabase" localSheetId="0" hidden="1">'Slab '!$B$3:$G$40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 s="1"/>
  <c r="P6" i="1" s="1"/>
  <c r="O6" i="1"/>
  <c r="L6" i="1"/>
  <c r="M5" i="1"/>
  <c r="N5" i="1"/>
  <c r="P5" i="1" s="1"/>
  <c r="O5" i="1"/>
  <c r="L5" i="1"/>
  <c r="H8" i="3"/>
  <c r="H7" i="3"/>
  <c r="H6" i="3"/>
  <c r="H5" i="3"/>
  <c r="H4" i="3"/>
  <c r="H99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4" i="2"/>
  <c r="L4" i="1" l="1"/>
  <c r="F53" i="1"/>
  <c r="F52" i="1"/>
  <c r="G52" i="1" s="1"/>
  <c r="F50" i="1"/>
  <c r="F49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G16" i="1" s="1"/>
  <c r="F14" i="1"/>
  <c r="F13" i="1"/>
  <c r="F12" i="1"/>
  <c r="F11" i="1"/>
  <c r="F10" i="1"/>
  <c r="F9" i="1"/>
  <c r="F8" i="1"/>
  <c r="F7" i="1"/>
  <c r="F6" i="1"/>
  <c r="F5" i="1"/>
  <c r="F4" i="1"/>
  <c r="G4" i="1" l="1"/>
  <c r="G40" i="1"/>
  <c r="G49" i="1"/>
  <c r="O4" i="1"/>
  <c r="M4" i="1" l="1"/>
  <c r="N4" i="1" s="1"/>
  <c r="P4" i="1" s="1"/>
</calcChain>
</file>

<file path=xl/sharedStrings.xml><?xml version="1.0" encoding="utf-8"?>
<sst xmlns="http://schemas.openxmlformats.org/spreadsheetml/2006/main" count="176" uniqueCount="96">
  <si>
    <t xml:space="preserve">SR NO </t>
  </si>
  <si>
    <t xml:space="preserve">L </t>
  </si>
  <si>
    <t>B</t>
  </si>
  <si>
    <t>NOS</t>
  </si>
  <si>
    <t xml:space="preserve">VOL </t>
  </si>
  <si>
    <t>S1</t>
  </si>
  <si>
    <t>S2</t>
  </si>
  <si>
    <t>S3</t>
  </si>
  <si>
    <t>S4</t>
  </si>
  <si>
    <t>S6</t>
  </si>
  <si>
    <t xml:space="preserve">Abstract </t>
  </si>
  <si>
    <t xml:space="preserve">TOTAL NOS OF  SLAB </t>
  </si>
  <si>
    <t xml:space="preserve">TOTAL VOL </t>
  </si>
  <si>
    <t>WASTAGE(5%)</t>
  </si>
  <si>
    <t xml:space="preserve">AREA OF SLAB </t>
  </si>
  <si>
    <t xml:space="preserve">CONSUMPTION /SQFT </t>
  </si>
  <si>
    <t xml:space="preserve">Particular </t>
  </si>
  <si>
    <t xml:space="preserve">Slab </t>
  </si>
  <si>
    <t>Beam</t>
  </si>
  <si>
    <t xml:space="preserve">BEAM NAME </t>
  </si>
  <si>
    <t>B1</t>
  </si>
  <si>
    <t>B4</t>
  </si>
  <si>
    <t>B5</t>
  </si>
  <si>
    <t>B6</t>
  </si>
  <si>
    <t>B7</t>
  </si>
  <si>
    <t>B9</t>
  </si>
  <si>
    <t>B10</t>
  </si>
  <si>
    <t>B11</t>
  </si>
  <si>
    <t>B12</t>
  </si>
  <si>
    <t>D</t>
  </si>
  <si>
    <t>B13</t>
  </si>
  <si>
    <t>B14</t>
  </si>
  <si>
    <t>B21</t>
  </si>
  <si>
    <t>B22</t>
  </si>
  <si>
    <t>B23</t>
  </si>
  <si>
    <t>B24</t>
  </si>
  <si>
    <t>B25</t>
  </si>
  <si>
    <t>B33</t>
  </si>
  <si>
    <t>B34</t>
  </si>
  <si>
    <t>B35</t>
  </si>
  <si>
    <t>B36</t>
  </si>
  <si>
    <t>B37</t>
  </si>
  <si>
    <t>B46</t>
  </si>
  <si>
    <t>B45</t>
  </si>
  <si>
    <t>B47</t>
  </si>
  <si>
    <t>B48</t>
  </si>
  <si>
    <t>B53</t>
  </si>
  <si>
    <t>B52</t>
  </si>
  <si>
    <t>B56</t>
  </si>
  <si>
    <t>B57</t>
  </si>
  <si>
    <t>B139</t>
  </si>
  <si>
    <t>B140</t>
  </si>
  <si>
    <t>B141</t>
  </si>
  <si>
    <t>B142</t>
  </si>
  <si>
    <t>B113</t>
  </si>
  <si>
    <t>B114</t>
  </si>
  <si>
    <t>B143</t>
  </si>
  <si>
    <t>B144</t>
  </si>
  <si>
    <t>B145</t>
  </si>
  <si>
    <t>B135</t>
  </si>
  <si>
    <t>B148</t>
  </si>
  <si>
    <t>B149</t>
  </si>
  <si>
    <t>B150</t>
  </si>
  <si>
    <t>B152</t>
  </si>
  <si>
    <t>B153</t>
  </si>
  <si>
    <t>B154</t>
  </si>
  <si>
    <t>B155</t>
  </si>
  <si>
    <t>B156</t>
  </si>
  <si>
    <t>B157</t>
  </si>
  <si>
    <t>B158</t>
  </si>
  <si>
    <t>B159</t>
  </si>
  <si>
    <t>B163</t>
  </si>
  <si>
    <t>B164</t>
  </si>
  <si>
    <t>B165</t>
  </si>
  <si>
    <t>B166</t>
  </si>
  <si>
    <t>B169</t>
  </si>
  <si>
    <t>B170</t>
  </si>
  <si>
    <t>B171</t>
  </si>
  <si>
    <t>B172</t>
  </si>
  <si>
    <t>B177</t>
  </si>
  <si>
    <t>B178</t>
  </si>
  <si>
    <t>B175</t>
  </si>
  <si>
    <t>B176</t>
  </si>
  <si>
    <t>B182</t>
  </si>
  <si>
    <t>B183</t>
  </si>
  <si>
    <t>B184</t>
  </si>
  <si>
    <t>B185</t>
  </si>
  <si>
    <t>B186</t>
  </si>
  <si>
    <t>vol</t>
  </si>
  <si>
    <t>L</t>
  </si>
  <si>
    <t>Slab ID</t>
  </si>
  <si>
    <t>ST3</t>
  </si>
  <si>
    <t>ST4</t>
  </si>
  <si>
    <t>MB151</t>
  </si>
  <si>
    <t>Add 5%</t>
  </si>
  <si>
    <t xml:space="preserve">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</si>
</sst>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/>
    <xf numFmtId="165" fontId="0" fillId="0" borderId="1" xfId="0" applyNumberFormat="1" applyBorder="1"/>
    <xf numFmtId="0" fontId="0" fillId="0" borderId="1" xfId="0" applyFill="1" applyBorder="1"/>
    <xf numFmtId="165" fontId="0" fillId="0" borderId="0" xfId="0" applyNumberFormat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3"/>
  <sheetViews>
    <sheetView tabSelected="1" workbookViewId="0">
      <selection activeCell="B11" sqref="B11:F14"/>
    </sheetView>
  </sheetViews>
  <sheetFormatPr defaultRowHeight="15" x14ac:dyDescent="0.25"/>
  <cols>
    <col min="3" max="3" width="11.5703125" bestFit="1" customWidth="1"/>
    <col min="11" max="11" width="19.5703125" bestFit="1" customWidth="1"/>
    <col min="12" max="12" width="11" bestFit="1" customWidth="1"/>
    <col min="13" max="13" width="13.85546875" bestFit="1" customWidth="1"/>
    <col min="14" max="14" width="11" bestFit="1" customWidth="1"/>
    <col min="15" max="15" width="13.85546875" bestFit="1" customWidth="1"/>
    <col min="16" max="16" width="21" bestFit="1" customWidth="1"/>
  </cols>
  <sheetData>
    <row r="2" spans="2:16" x14ac:dyDescent="0.25">
      <c r="I2" s="14" t="s">
        <v>10</v>
      </c>
      <c r="J2" s="15"/>
      <c r="K2" s="15"/>
      <c r="L2" s="15"/>
      <c r="M2" s="15"/>
      <c r="N2" s="15"/>
      <c r="O2" s="15"/>
      <c r="P2" s="16"/>
    </row>
    <row r="3" spans="2:16" x14ac:dyDescent="0.25">
      <c r="B3" s="10" t="s">
        <v>90</v>
      </c>
      <c r="C3" s="3" t="s">
        <v>89</v>
      </c>
      <c r="D3" s="3" t="s">
        <v>2</v>
      </c>
      <c r="E3" s="3" t="s">
        <v>29</v>
      </c>
      <c r="F3" s="3" t="s">
        <v>88</v>
      </c>
      <c r="G3" s="10"/>
      <c r="I3" s="3" t="s">
        <v>0</v>
      </c>
      <c r="J3" s="3" t="s">
        <v>16</v>
      </c>
      <c r="K3" s="3" t="s">
        <v>11</v>
      </c>
      <c r="L3" s="3" t="s">
        <v>12</v>
      </c>
      <c r="M3" s="3" t="s">
        <v>13</v>
      </c>
      <c r="N3" s="3" t="s">
        <v>12</v>
      </c>
      <c r="O3" s="3" t="s">
        <v>14</v>
      </c>
      <c r="P3" s="3" t="s">
        <v>15</v>
      </c>
    </row>
    <row r="4" spans="2:16" x14ac:dyDescent="0.25">
      <c r="B4" s="9" t="s">
        <v>5</v>
      </c>
      <c r="C4" s="8">
        <v>2.95</v>
      </c>
      <c r="D4" s="8">
        <v>1.496</v>
      </c>
      <c r="E4" s="1">
        <v>0.15</v>
      </c>
      <c r="F4" s="5">
        <f t="shared" ref="F4:F14" si="0">C4*D4*E4</f>
        <v>0.66198000000000012</v>
      </c>
      <c r="G4" s="5">
        <f>SUM(F4:F14)</f>
        <v>7.8609239999999998</v>
      </c>
      <c r="I4" s="1">
        <v>1</v>
      </c>
      <c r="J4" s="1" t="s">
        <v>17</v>
      </c>
      <c r="K4" s="1">
        <v>46</v>
      </c>
      <c r="L4" s="7">
        <f>SUM(G4:G53)</f>
        <v>55.61426505</v>
      </c>
      <c r="M4" s="7">
        <f>L4*5%</f>
        <v>2.7807132525</v>
      </c>
      <c r="N4" s="7">
        <f>L4+M4</f>
        <v>58.3949783025</v>
      </c>
      <c r="O4" s="7">
        <f>513.56*10.764</f>
        <v>5527.9598399999995</v>
      </c>
      <c r="P4" s="6">
        <f>N4/O4</f>
        <v>1.0563567752420575E-2</v>
      </c>
    </row>
    <row r="5" spans="2:16" x14ac:dyDescent="0.25">
      <c r="B5" s="1" t="s">
        <v>5</v>
      </c>
      <c r="C5" s="5">
        <v>2.88</v>
      </c>
      <c r="D5" s="5">
        <v>1.496</v>
      </c>
      <c r="E5" s="1">
        <v>0.15</v>
      </c>
      <c r="F5" s="5">
        <f t="shared" si="0"/>
        <v>0.64627199999999985</v>
      </c>
      <c r="G5" s="1"/>
      <c r="I5" s="1">
        <v>2</v>
      </c>
      <c r="J5" s="1" t="s">
        <v>18</v>
      </c>
      <c r="K5" s="1">
        <v>95</v>
      </c>
      <c r="L5" s="7">
        <f>'Beam '!H99</f>
        <v>48.124173999999996</v>
      </c>
      <c r="M5" s="7">
        <f>L5*5%</f>
        <v>2.4062087000000001</v>
      </c>
      <c r="N5" s="7">
        <f>L5+M5</f>
        <v>50.530382699999997</v>
      </c>
      <c r="O5" s="7">
        <f>513.56*10.764</f>
        <v>5527.9598399999995</v>
      </c>
      <c r="P5" s="6">
        <f>N5/O5</f>
        <v>9.1408736970853242E-3</v>
      </c>
    </row>
    <row r="6" spans="2:16" x14ac:dyDescent="0.25">
      <c r="B6" s="1" t="s">
        <v>5</v>
      </c>
      <c r="C6" s="5">
        <v>3.03</v>
      </c>
      <c r="D6" s="5">
        <v>1.796</v>
      </c>
      <c r="E6" s="1">
        <v>0.15</v>
      </c>
      <c r="F6" s="5">
        <f t="shared" si="0"/>
        <v>0.81628199999999984</v>
      </c>
      <c r="G6" s="1"/>
      <c r="I6" s="1">
        <v>3</v>
      </c>
      <c r="J6" s="1" t="s">
        <v>95</v>
      </c>
      <c r="K6" s="1"/>
      <c r="L6" s="7">
        <f>Staircase!H8</f>
        <v>5.5131300000000003</v>
      </c>
      <c r="M6" s="7">
        <f>L6*5%</f>
        <v>0.27565650000000003</v>
      </c>
      <c r="N6" s="7">
        <f>L6+M6</f>
        <v>5.7887865000000005</v>
      </c>
      <c r="O6" s="7">
        <f>513.56*10.764</f>
        <v>5527.9598399999995</v>
      </c>
      <c r="P6" s="6">
        <f>N6/O6</f>
        <v>1.0471831683929167E-3</v>
      </c>
    </row>
    <row r="7" spans="2:16" x14ac:dyDescent="0.25">
      <c r="B7" s="1" t="s">
        <v>5</v>
      </c>
      <c r="C7" s="5">
        <v>1.796</v>
      </c>
      <c r="D7" s="5">
        <v>1.7</v>
      </c>
      <c r="E7" s="1">
        <v>0.15</v>
      </c>
      <c r="F7" s="5">
        <f t="shared" si="0"/>
        <v>0.45797999999999994</v>
      </c>
      <c r="G7" s="1"/>
    </row>
    <row r="8" spans="2:16" x14ac:dyDescent="0.25">
      <c r="B8" s="1" t="s">
        <v>5</v>
      </c>
      <c r="C8" s="5">
        <v>3.03</v>
      </c>
      <c r="D8" s="5">
        <v>1.796</v>
      </c>
      <c r="E8" s="1">
        <v>0.15</v>
      </c>
      <c r="F8" s="5">
        <f t="shared" si="0"/>
        <v>0.81628199999999984</v>
      </c>
      <c r="G8" s="1"/>
    </row>
    <row r="9" spans="2:16" x14ac:dyDescent="0.25">
      <c r="B9" s="1" t="s">
        <v>5</v>
      </c>
      <c r="C9" s="5">
        <v>2.88</v>
      </c>
      <c r="D9" s="5">
        <v>1.796</v>
      </c>
      <c r="E9" s="1">
        <v>0.15</v>
      </c>
      <c r="F9" s="5">
        <f t="shared" si="0"/>
        <v>0.77587200000000001</v>
      </c>
      <c r="G9" s="1"/>
    </row>
    <row r="10" spans="2:16" x14ac:dyDescent="0.25">
      <c r="B10" s="1" t="s">
        <v>5</v>
      </c>
      <c r="C10" s="5">
        <v>2.88</v>
      </c>
      <c r="D10" s="5">
        <v>1.796</v>
      </c>
      <c r="E10" s="1">
        <v>0.15</v>
      </c>
      <c r="F10" s="5">
        <f t="shared" si="0"/>
        <v>0.77587200000000001</v>
      </c>
      <c r="G10" s="1"/>
    </row>
    <row r="11" spans="2:16" x14ac:dyDescent="0.25">
      <c r="B11" s="1" t="s">
        <v>5</v>
      </c>
      <c r="C11" s="5">
        <v>3.4159999999999999</v>
      </c>
      <c r="D11" s="1">
        <v>1.68</v>
      </c>
      <c r="E11" s="1">
        <v>0.15</v>
      </c>
      <c r="F11" s="5">
        <f t="shared" si="0"/>
        <v>0.86083199999999993</v>
      </c>
      <c r="G11" s="1"/>
    </row>
    <row r="12" spans="2:16" x14ac:dyDescent="0.25">
      <c r="B12" s="1" t="s">
        <v>5</v>
      </c>
      <c r="C12" s="5">
        <v>1.796</v>
      </c>
      <c r="D12" s="1">
        <v>1.7</v>
      </c>
      <c r="E12" s="1">
        <v>0.15</v>
      </c>
      <c r="F12" s="5">
        <f t="shared" si="0"/>
        <v>0.45797999999999994</v>
      </c>
      <c r="G12" s="1"/>
    </row>
    <row r="13" spans="2:16" x14ac:dyDescent="0.25">
      <c r="B13" s="1" t="s">
        <v>5</v>
      </c>
      <c r="C13" s="5">
        <v>3.4159999999999999</v>
      </c>
      <c r="D13" s="1">
        <v>1.68</v>
      </c>
      <c r="E13" s="1">
        <v>0.15</v>
      </c>
      <c r="F13" s="5">
        <f t="shared" si="0"/>
        <v>0.86083199999999993</v>
      </c>
      <c r="G13" s="1"/>
    </row>
    <row r="14" spans="2:16" x14ac:dyDescent="0.25">
      <c r="B14" s="1" t="s">
        <v>5</v>
      </c>
      <c r="C14" s="5">
        <v>2.5640000000000001</v>
      </c>
      <c r="D14" s="1">
        <v>1.9</v>
      </c>
      <c r="E14" s="1">
        <v>0.15</v>
      </c>
      <c r="F14" s="5">
        <f t="shared" si="0"/>
        <v>0.73073999999999995</v>
      </c>
      <c r="G14" s="1"/>
    </row>
    <row r="15" spans="2:16" x14ac:dyDescent="0.25">
      <c r="B15" s="1"/>
      <c r="C15" s="5"/>
      <c r="D15" s="1"/>
      <c r="E15" s="1"/>
      <c r="F15" s="2"/>
      <c r="G15" s="1"/>
    </row>
    <row r="16" spans="2:16" x14ac:dyDescent="0.25">
      <c r="B16" s="1" t="s">
        <v>6</v>
      </c>
      <c r="C16" s="5">
        <v>2.9249999999999998</v>
      </c>
      <c r="D16" s="1">
        <v>2.65</v>
      </c>
      <c r="E16" s="1">
        <v>0.15</v>
      </c>
      <c r="F16" s="5">
        <f t="shared" ref="F16:F38" si="1">C16*D16*E16</f>
        <v>1.1626874999999999</v>
      </c>
      <c r="G16" s="5">
        <f>SUM(F16:F38)</f>
        <v>24.899552549999999</v>
      </c>
    </row>
    <row r="17" spans="2:7" x14ac:dyDescent="0.25">
      <c r="B17" s="1" t="s">
        <v>6</v>
      </c>
      <c r="C17" s="1">
        <v>2.95</v>
      </c>
      <c r="D17" s="5">
        <v>2.8</v>
      </c>
      <c r="E17" s="1">
        <v>0.15</v>
      </c>
      <c r="F17" s="5">
        <f t="shared" si="1"/>
        <v>1.2389999999999999</v>
      </c>
      <c r="G17" s="1"/>
    </row>
    <row r="18" spans="2:7" x14ac:dyDescent="0.25">
      <c r="B18" s="1" t="s">
        <v>6</v>
      </c>
      <c r="C18" s="1">
        <v>2.88</v>
      </c>
      <c r="D18" s="1">
        <v>2.35</v>
      </c>
      <c r="E18" s="1">
        <v>0.15</v>
      </c>
      <c r="F18" s="5">
        <f t="shared" si="1"/>
        <v>1.0151999999999999</v>
      </c>
      <c r="G18" s="1"/>
    </row>
    <row r="19" spans="2:7" x14ac:dyDescent="0.25">
      <c r="B19" s="1" t="s">
        <v>6</v>
      </c>
      <c r="C19" s="1">
        <v>2.88</v>
      </c>
      <c r="D19" s="1">
        <v>2.35</v>
      </c>
      <c r="E19" s="1">
        <v>0.15</v>
      </c>
      <c r="F19" s="5">
        <f t="shared" si="1"/>
        <v>1.0151999999999999</v>
      </c>
      <c r="G19" s="1"/>
    </row>
    <row r="20" spans="2:7" x14ac:dyDescent="0.25">
      <c r="B20" s="1" t="s">
        <v>6</v>
      </c>
      <c r="C20" s="1">
        <v>2.8</v>
      </c>
      <c r="D20" s="1">
        <v>2.35</v>
      </c>
      <c r="E20" s="1">
        <v>0.15</v>
      </c>
      <c r="F20" s="5">
        <f t="shared" si="1"/>
        <v>0.98699999999999999</v>
      </c>
      <c r="G20" s="1"/>
    </row>
    <row r="21" spans="2:7" x14ac:dyDescent="0.25">
      <c r="B21" s="1" t="s">
        <v>6</v>
      </c>
      <c r="C21" s="1">
        <v>2.88</v>
      </c>
      <c r="D21" s="1">
        <v>2.35</v>
      </c>
      <c r="E21" s="1">
        <v>0.15</v>
      </c>
      <c r="F21" s="5">
        <f t="shared" si="1"/>
        <v>1.0151999999999999</v>
      </c>
      <c r="G21" s="1"/>
    </row>
    <row r="22" spans="2:7" x14ac:dyDescent="0.25">
      <c r="B22" s="1" t="s">
        <v>6</v>
      </c>
      <c r="C22" s="1">
        <v>3.03</v>
      </c>
      <c r="D22" s="1">
        <v>2.4</v>
      </c>
      <c r="E22" s="1">
        <v>0.15</v>
      </c>
      <c r="F22" s="5">
        <f t="shared" si="1"/>
        <v>1.0907999999999998</v>
      </c>
      <c r="G22" s="1"/>
    </row>
    <row r="23" spans="2:7" x14ac:dyDescent="0.25">
      <c r="B23" s="1" t="s">
        <v>6</v>
      </c>
      <c r="C23" s="1">
        <v>2.88</v>
      </c>
      <c r="D23" s="1">
        <v>2.4</v>
      </c>
      <c r="E23" s="1">
        <v>0.15</v>
      </c>
      <c r="F23" s="5">
        <f t="shared" si="1"/>
        <v>1.0367999999999999</v>
      </c>
      <c r="G23" s="1"/>
    </row>
    <row r="24" spans="2:7" x14ac:dyDescent="0.25">
      <c r="B24" s="1" t="s">
        <v>6</v>
      </c>
      <c r="C24" s="1">
        <v>2.66</v>
      </c>
      <c r="D24" s="1">
        <v>2.4</v>
      </c>
      <c r="E24" s="1">
        <v>0.15</v>
      </c>
      <c r="F24" s="5">
        <f t="shared" si="1"/>
        <v>0.95760000000000001</v>
      </c>
      <c r="G24" s="1"/>
    </row>
    <row r="25" spans="2:7" x14ac:dyDescent="0.25">
      <c r="B25" s="1" t="s">
        <v>6</v>
      </c>
      <c r="C25" s="1">
        <v>3.5739999999999998</v>
      </c>
      <c r="D25" s="1">
        <v>2.907</v>
      </c>
      <c r="E25" s="1">
        <v>0.15</v>
      </c>
      <c r="F25" s="5">
        <f t="shared" si="1"/>
        <v>1.5584427000000001</v>
      </c>
      <c r="G25" s="1"/>
    </row>
    <row r="26" spans="2:7" x14ac:dyDescent="0.25">
      <c r="B26" s="1" t="s">
        <v>6</v>
      </c>
      <c r="C26" s="1">
        <v>3.577</v>
      </c>
      <c r="D26" s="1">
        <v>2.7069999999999999</v>
      </c>
      <c r="E26" s="1">
        <v>0.15</v>
      </c>
      <c r="F26" s="5">
        <f t="shared" si="1"/>
        <v>1.4524408499999999</v>
      </c>
      <c r="G26" s="1"/>
    </row>
    <row r="27" spans="2:7" x14ac:dyDescent="0.25">
      <c r="B27" s="1" t="s">
        <v>6</v>
      </c>
      <c r="C27" s="5">
        <v>2.9649999999999999</v>
      </c>
      <c r="D27" s="5">
        <v>2.4</v>
      </c>
      <c r="E27" s="1">
        <v>0.15</v>
      </c>
      <c r="F27" s="5">
        <f t="shared" si="1"/>
        <v>1.0673999999999999</v>
      </c>
      <c r="G27" s="1"/>
    </row>
    <row r="28" spans="2:7" x14ac:dyDescent="0.25">
      <c r="B28" s="1" t="s">
        <v>6</v>
      </c>
      <c r="C28" s="1">
        <v>2.88</v>
      </c>
      <c r="D28" s="1">
        <v>2.4</v>
      </c>
      <c r="E28" s="1">
        <v>0.15</v>
      </c>
      <c r="F28" s="5">
        <f t="shared" si="1"/>
        <v>1.0367999999999999</v>
      </c>
      <c r="G28" s="1"/>
    </row>
    <row r="29" spans="2:7" x14ac:dyDescent="0.25">
      <c r="B29" s="1" t="s">
        <v>6</v>
      </c>
      <c r="C29" s="1">
        <v>3.03</v>
      </c>
      <c r="D29" s="1">
        <v>2.4</v>
      </c>
      <c r="E29" s="1">
        <v>0.15</v>
      </c>
      <c r="F29" s="5">
        <f t="shared" si="1"/>
        <v>1.0907999999999998</v>
      </c>
      <c r="G29" s="1"/>
    </row>
    <row r="30" spans="2:7" x14ac:dyDescent="0.25">
      <c r="B30" s="1" t="s">
        <v>6</v>
      </c>
      <c r="C30" s="1">
        <v>3.03</v>
      </c>
      <c r="D30" s="1">
        <v>2.4</v>
      </c>
      <c r="E30" s="1">
        <v>0.15</v>
      </c>
      <c r="F30" s="5">
        <f t="shared" si="1"/>
        <v>1.0907999999999998</v>
      </c>
      <c r="G30" s="1"/>
    </row>
    <row r="31" spans="2:7" x14ac:dyDescent="0.25">
      <c r="B31" s="1" t="s">
        <v>6</v>
      </c>
      <c r="C31" s="1">
        <v>2.88</v>
      </c>
      <c r="D31" s="1">
        <v>2.38</v>
      </c>
      <c r="E31" s="1">
        <v>0.15</v>
      </c>
      <c r="F31" s="5">
        <f t="shared" si="1"/>
        <v>1.0281599999999997</v>
      </c>
      <c r="G31" s="1"/>
    </row>
    <row r="32" spans="2:7" x14ac:dyDescent="0.25">
      <c r="B32" s="1" t="s">
        <v>6</v>
      </c>
      <c r="C32" s="1">
        <v>2.66</v>
      </c>
      <c r="D32" s="1">
        <v>2.3410000000000002</v>
      </c>
      <c r="E32" s="1">
        <v>0.15</v>
      </c>
      <c r="F32" s="5">
        <f t="shared" si="1"/>
        <v>0.93405900000000008</v>
      </c>
      <c r="G32" s="1"/>
    </row>
    <row r="33" spans="2:7" x14ac:dyDescent="0.25">
      <c r="B33" s="1" t="s">
        <v>6</v>
      </c>
      <c r="C33" s="1">
        <v>2.9649999999999999</v>
      </c>
      <c r="D33" s="1">
        <v>2.35</v>
      </c>
      <c r="E33" s="1">
        <v>0.15</v>
      </c>
      <c r="F33" s="5">
        <f t="shared" si="1"/>
        <v>1.0451625</v>
      </c>
      <c r="G33" s="1"/>
    </row>
    <row r="34" spans="2:7" x14ac:dyDescent="0.25">
      <c r="B34" s="1" t="s">
        <v>6</v>
      </c>
      <c r="C34" s="1">
        <v>2.88</v>
      </c>
      <c r="D34" s="1">
        <v>2.35</v>
      </c>
      <c r="E34" s="1">
        <v>0.15</v>
      </c>
      <c r="F34" s="5">
        <f t="shared" si="1"/>
        <v>1.0151999999999999</v>
      </c>
      <c r="G34" s="1"/>
    </row>
    <row r="35" spans="2:7" x14ac:dyDescent="0.25">
      <c r="B35" s="1" t="s">
        <v>6</v>
      </c>
      <c r="C35" s="1">
        <v>2.95</v>
      </c>
      <c r="D35" s="1">
        <v>2.35</v>
      </c>
      <c r="E35" s="1">
        <v>0.15</v>
      </c>
      <c r="F35" s="5">
        <f t="shared" si="1"/>
        <v>1.0398750000000001</v>
      </c>
      <c r="G35" s="1"/>
    </row>
    <row r="36" spans="2:7" x14ac:dyDescent="0.25">
      <c r="B36" s="1" t="s">
        <v>6</v>
      </c>
      <c r="C36" s="1">
        <v>3.03</v>
      </c>
      <c r="D36" s="1">
        <v>2.35</v>
      </c>
      <c r="E36" s="1">
        <v>0.15</v>
      </c>
      <c r="F36" s="5">
        <f t="shared" si="1"/>
        <v>1.0680749999999999</v>
      </c>
      <c r="G36" s="1"/>
    </row>
    <row r="37" spans="2:7" x14ac:dyDescent="0.25">
      <c r="B37" s="1" t="s">
        <v>6</v>
      </c>
      <c r="C37" s="1">
        <v>2.88</v>
      </c>
      <c r="D37" s="1">
        <v>2.35</v>
      </c>
      <c r="E37" s="1">
        <v>0.15</v>
      </c>
      <c r="F37" s="5">
        <f t="shared" si="1"/>
        <v>1.0151999999999999</v>
      </c>
      <c r="G37" s="1"/>
    </row>
    <row r="38" spans="2:7" x14ac:dyDescent="0.25">
      <c r="B38" s="1" t="s">
        <v>6</v>
      </c>
      <c r="C38" s="1">
        <v>2.66</v>
      </c>
      <c r="D38" s="1">
        <v>2.35</v>
      </c>
      <c r="E38" s="1">
        <v>0.15</v>
      </c>
      <c r="F38" s="5">
        <f t="shared" si="1"/>
        <v>0.93764999999999998</v>
      </c>
      <c r="G38" s="1"/>
    </row>
    <row r="39" spans="2:7" x14ac:dyDescent="0.25">
      <c r="B39" s="1"/>
      <c r="C39" s="1"/>
      <c r="D39" s="1"/>
      <c r="E39" s="1"/>
      <c r="F39" s="2"/>
      <c r="G39" s="1"/>
    </row>
    <row r="40" spans="2:7" x14ac:dyDescent="0.25">
      <c r="B40" s="1" t="s">
        <v>7</v>
      </c>
      <c r="C40" s="1">
        <v>5.7119999999999997</v>
      </c>
      <c r="D40" s="1">
        <v>2.9249999999999998</v>
      </c>
      <c r="E40" s="1">
        <v>0.15</v>
      </c>
      <c r="F40" s="5">
        <f t="shared" ref="F40:F47" si="2">C40*D40*E40</f>
        <v>2.5061399999999998</v>
      </c>
      <c r="G40" s="5">
        <f>SUM(F40:F47)</f>
        <v>17.115529500000001</v>
      </c>
    </row>
    <row r="41" spans="2:7" x14ac:dyDescent="0.25">
      <c r="B41" s="1" t="s">
        <v>7</v>
      </c>
      <c r="C41" s="1">
        <v>5.6609999999999996</v>
      </c>
      <c r="D41" s="1">
        <v>2.58</v>
      </c>
      <c r="E41" s="1">
        <v>0.15</v>
      </c>
      <c r="F41" s="5">
        <f t="shared" si="2"/>
        <v>2.1908069999999995</v>
      </c>
      <c r="G41" s="1"/>
    </row>
    <row r="42" spans="2:7" x14ac:dyDescent="0.25">
      <c r="B42" s="1" t="s">
        <v>7</v>
      </c>
      <c r="C42" s="1">
        <v>5.56</v>
      </c>
      <c r="D42" s="1">
        <v>3.03</v>
      </c>
      <c r="E42" s="1">
        <v>0.15</v>
      </c>
      <c r="F42" s="5">
        <f t="shared" si="2"/>
        <v>2.5270199999999998</v>
      </c>
      <c r="G42" s="1"/>
    </row>
    <row r="43" spans="2:7" x14ac:dyDescent="0.25">
      <c r="B43" s="1" t="s">
        <v>7</v>
      </c>
      <c r="C43" s="1">
        <v>4.53</v>
      </c>
      <c r="D43" s="1">
        <v>2.86</v>
      </c>
      <c r="E43" s="1">
        <v>0.15</v>
      </c>
      <c r="F43" s="5">
        <f t="shared" si="2"/>
        <v>1.9433699999999998</v>
      </c>
      <c r="G43" s="1"/>
    </row>
    <row r="44" spans="2:7" x14ac:dyDescent="0.25">
      <c r="B44" s="1" t="s">
        <v>7</v>
      </c>
      <c r="C44" s="1">
        <v>4.5599999999999996</v>
      </c>
      <c r="D44" s="1">
        <v>2.94</v>
      </c>
      <c r="E44" s="1">
        <v>0.15</v>
      </c>
      <c r="F44" s="5">
        <f t="shared" si="2"/>
        <v>2.0109599999999994</v>
      </c>
      <c r="G44" s="1"/>
    </row>
    <row r="45" spans="2:7" x14ac:dyDescent="0.25">
      <c r="B45" s="1" t="s">
        <v>7</v>
      </c>
      <c r="C45" s="1">
        <v>4.875</v>
      </c>
      <c r="D45" s="1">
        <v>2.87</v>
      </c>
      <c r="E45" s="1">
        <v>0.15</v>
      </c>
      <c r="F45" s="5">
        <f t="shared" si="2"/>
        <v>2.0986875</v>
      </c>
      <c r="G45" s="1"/>
    </row>
    <row r="46" spans="2:7" x14ac:dyDescent="0.25">
      <c r="B46" s="1" t="s">
        <v>7</v>
      </c>
      <c r="C46" s="1">
        <v>4.3</v>
      </c>
      <c r="D46" s="1">
        <v>2.8809999999999998</v>
      </c>
      <c r="E46" s="1">
        <v>0.15</v>
      </c>
      <c r="F46" s="5">
        <f t="shared" si="2"/>
        <v>1.8582449999999997</v>
      </c>
      <c r="G46" s="1"/>
    </row>
    <row r="47" spans="2:7" x14ac:dyDescent="0.25">
      <c r="B47" s="1" t="s">
        <v>7</v>
      </c>
      <c r="C47" s="1">
        <v>4.5999999999999996</v>
      </c>
      <c r="D47" s="1">
        <v>2.87</v>
      </c>
      <c r="E47" s="1">
        <v>0.15</v>
      </c>
      <c r="F47" s="5">
        <f t="shared" si="2"/>
        <v>1.9802999999999999</v>
      </c>
      <c r="G47" s="1"/>
    </row>
    <row r="48" spans="2:7" x14ac:dyDescent="0.25">
      <c r="B48" s="1"/>
      <c r="C48" s="1"/>
      <c r="D48" s="1"/>
      <c r="E48" s="1"/>
      <c r="F48" s="2"/>
      <c r="G48" s="1"/>
    </row>
    <row r="49" spans="2:7" x14ac:dyDescent="0.25">
      <c r="B49" s="4" t="s">
        <v>8</v>
      </c>
      <c r="C49" s="4">
        <v>3.98</v>
      </c>
      <c r="D49" s="4">
        <v>3.67</v>
      </c>
      <c r="E49" s="1">
        <v>0.15</v>
      </c>
      <c r="F49" s="5">
        <f>C49*D49*E49</f>
        <v>2.1909899999999998</v>
      </c>
      <c r="G49" s="5">
        <f>SUM(F49:F50)</f>
        <v>4.0977689999999996</v>
      </c>
    </row>
    <row r="50" spans="2:7" x14ac:dyDescent="0.25">
      <c r="B50" s="4" t="s">
        <v>8</v>
      </c>
      <c r="C50" s="4">
        <v>4.34</v>
      </c>
      <c r="D50" s="4">
        <v>2.9289999999999998</v>
      </c>
      <c r="E50" s="1">
        <v>0.15</v>
      </c>
      <c r="F50" s="5">
        <f>C50*D50*E50</f>
        <v>1.9067789999999998</v>
      </c>
      <c r="G50" s="1"/>
    </row>
    <row r="51" spans="2:7" x14ac:dyDescent="0.25">
      <c r="B51" s="4"/>
      <c r="C51" s="4"/>
      <c r="D51" s="4"/>
      <c r="E51" s="1"/>
      <c r="F51" s="2"/>
      <c r="G51" s="1"/>
    </row>
    <row r="52" spans="2:7" x14ac:dyDescent="0.25">
      <c r="B52" s="4" t="s">
        <v>9</v>
      </c>
      <c r="C52" s="4">
        <v>3.67</v>
      </c>
      <c r="D52" s="4">
        <v>1.74</v>
      </c>
      <c r="E52" s="1">
        <v>0.15</v>
      </c>
      <c r="F52" s="5">
        <f>C52*D52*E52</f>
        <v>0.95786999999999989</v>
      </c>
      <c r="G52" s="5">
        <f>SUM(F52:F53)</f>
        <v>1.6404899999999998</v>
      </c>
    </row>
    <row r="53" spans="2:7" x14ac:dyDescent="0.25">
      <c r="B53" s="4" t="s">
        <v>9</v>
      </c>
      <c r="C53" s="4">
        <v>3.67</v>
      </c>
      <c r="D53" s="4">
        <v>1.24</v>
      </c>
      <c r="E53" s="1">
        <v>0.15</v>
      </c>
      <c r="F53" s="5">
        <f>C53*D53*E53</f>
        <v>0.68261999999999989</v>
      </c>
      <c r="G53" s="1"/>
    </row>
  </sheetData>
  <mergeCells count="1">
    <mergeCell ref="I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99"/>
  <sheetViews>
    <sheetView topLeftCell="A82" workbookViewId="0">
      <selection activeCell="C98" sqref="C98"/>
    </sheetView>
  </sheetViews>
  <sheetFormatPr defaultRowHeight="15" x14ac:dyDescent="0.25"/>
  <cols>
    <col min="3" max="3" width="12.42578125" bestFit="1" customWidth="1"/>
  </cols>
  <sheetData>
    <row r="3" spans="2:8" x14ac:dyDescent="0.25">
      <c r="B3" s="3" t="s">
        <v>0</v>
      </c>
      <c r="C3" s="3" t="s">
        <v>19</v>
      </c>
      <c r="D3" s="3" t="s">
        <v>1</v>
      </c>
      <c r="E3" s="3" t="s">
        <v>2</v>
      </c>
      <c r="F3" s="3" t="s">
        <v>29</v>
      </c>
      <c r="G3" s="3" t="s">
        <v>3</v>
      </c>
      <c r="H3" s="3" t="s">
        <v>4</v>
      </c>
    </row>
    <row r="4" spans="2:8" x14ac:dyDescent="0.25">
      <c r="B4" s="1">
        <v>1</v>
      </c>
      <c r="C4" s="1" t="s">
        <v>20</v>
      </c>
      <c r="D4" s="1">
        <v>2.95</v>
      </c>
      <c r="E4" s="1">
        <v>0.6</v>
      </c>
      <c r="F4" s="1">
        <v>0.38</v>
      </c>
      <c r="G4" s="1">
        <v>1</v>
      </c>
      <c r="H4" s="5">
        <f>D4*E4*F4*G4</f>
        <v>0.67259999999999998</v>
      </c>
    </row>
    <row r="5" spans="2:8" x14ac:dyDescent="0.25">
      <c r="B5" s="1">
        <v>2</v>
      </c>
      <c r="C5" s="1" t="s">
        <v>20</v>
      </c>
      <c r="D5" s="1">
        <v>2.88</v>
      </c>
      <c r="E5" s="1">
        <v>0.6</v>
      </c>
      <c r="F5" s="1">
        <v>0.38</v>
      </c>
      <c r="G5" s="1">
        <v>1</v>
      </c>
      <c r="H5" s="5">
        <f t="shared" ref="H5:H68" si="0">D5*E5*F5*G5</f>
        <v>0.65664</v>
      </c>
    </row>
    <row r="6" spans="2:8" x14ac:dyDescent="0.25">
      <c r="B6" s="1">
        <v>3</v>
      </c>
      <c r="C6" s="1" t="s">
        <v>20</v>
      </c>
      <c r="D6" s="1">
        <v>3.0409999999999999</v>
      </c>
      <c r="E6" s="1">
        <v>0.6</v>
      </c>
      <c r="F6" s="1">
        <v>0.38</v>
      </c>
      <c r="G6" s="1">
        <v>1</v>
      </c>
      <c r="H6" s="5">
        <f t="shared" si="0"/>
        <v>0.69334799999999996</v>
      </c>
    </row>
    <row r="7" spans="2:8" x14ac:dyDescent="0.25">
      <c r="B7" s="1">
        <v>4</v>
      </c>
      <c r="C7" s="1" t="s">
        <v>20</v>
      </c>
      <c r="D7" s="1">
        <v>1.84</v>
      </c>
      <c r="E7" s="1">
        <v>0.6</v>
      </c>
      <c r="F7" s="1">
        <v>0.38</v>
      </c>
      <c r="G7" s="1">
        <v>1</v>
      </c>
      <c r="H7" s="5">
        <f t="shared" si="0"/>
        <v>0.41952000000000006</v>
      </c>
    </row>
    <row r="8" spans="2:8" x14ac:dyDescent="0.25">
      <c r="B8" s="1">
        <v>5</v>
      </c>
      <c r="C8" s="1" t="s">
        <v>20</v>
      </c>
      <c r="D8" s="1">
        <v>3.03</v>
      </c>
      <c r="E8" s="1">
        <v>0.6</v>
      </c>
      <c r="F8" s="1">
        <v>0.38</v>
      </c>
      <c r="G8" s="1">
        <v>1</v>
      </c>
      <c r="H8" s="5">
        <f t="shared" si="0"/>
        <v>0.6908399999999999</v>
      </c>
    </row>
    <row r="9" spans="2:8" x14ac:dyDescent="0.25">
      <c r="B9" s="1">
        <v>6</v>
      </c>
      <c r="C9" s="1" t="s">
        <v>20</v>
      </c>
      <c r="D9" s="1">
        <v>2.88</v>
      </c>
      <c r="E9" s="1">
        <v>0.6</v>
      </c>
      <c r="F9" s="1">
        <v>0.38</v>
      </c>
      <c r="G9" s="1">
        <v>1</v>
      </c>
      <c r="H9" s="5">
        <f t="shared" si="0"/>
        <v>0.65664</v>
      </c>
    </row>
    <row r="10" spans="2:8" x14ac:dyDescent="0.25">
      <c r="B10" s="1">
        <v>7</v>
      </c>
      <c r="C10" s="1" t="s">
        <v>20</v>
      </c>
      <c r="D10" s="1">
        <v>2.88</v>
      </c>
      <c r="E10" s="1">
        <v>0.6</v>
      </c>
      <c r="F10" s="1">
        <v>0.38</v>
      </c>
      <c r="G10" s="1">
        <v>1</v>
      </c>
      <c r="H10" s="5">
        <f t="shared" si="0"/>
        <v>0.65664</v>
      </c>
    </row>
    <row r="11" spans="2:8" x14ac:dyDescent="0.25">
      <c r="B11" s="1">
        <v>8</v>
      </c>
      <c r="C11" s="1" t="s">
        <v>21</v>
      </c>
      <c r="D11" s="1">
        <v>2.95</v>
      </c>
      <c r="E11" s="2">
        <v>0.6</v>
      </c>
      <c r="F11" s="2">
        <v>0.23</v>
      </c>
      <c r="G11" s="1">
        <v>1</v>
      </c>
      <c r="H11" s="5">
        <f t="shared" si="0"/>
        <v>0.40710000000000002</v>
      </c>
    </row>
    <row r="12" spans="2:8" x14ac:dyDescent="0.25">
      <c r="B12" s="1">
        <v>9</v>
      </c>
      <c r="C12" s="1" t="s">
        <v>22</v>
      </c>
      <c r="D12" s="1">
        <v>2.88</v>
      </c>
      <c r="E12" s="2">
        <v>0.6</v>
      </c>
      <c r="F12" s="2">
        <v>0.23</v>
      </c>
      <c r="G12" s="1">
        <v>1</v>
      </c>
      <c r="H12" s="5">
        <f t="shared" si="0"/>
        <v>0.39744000000000002</v>
      </c>
    </row>
    <row r="13" spans="2:8" x14ac:dyDescent="0.25">
      <c r="B13" s="1">
        <v>10</v>
      </c>
      <c r="C13" s="1" t="s">
        <v>22</v>
      </c>
      <c r="D13" s="1">
        <v>3.0409999999999999</v>
      </c>
      <c r="E13" s="2">
        <v>0.6</v>
      </c>
      <c r="F13" s="2">
        <v>0.23</v>
      </c>
      <c r="G13" s="1">
        <v>1</v>
      </c>
      <c r="H13" s="5">
        <f t="shared" si="0"/>
        <v>0.41965799999999998</v>
      </c>
    </row>
    <row r="14" spans="2:8" x14ac:dyDescent="0.25">
      <c r="B14" s="1">
        <v>11</v>
      </c>
      <c r="C14" s="1" t="s">
        <v>23</v>
      </c>
      <c r="D14" s="1">
        <v>1.84</v>
      </c>
      <c r="E14" s="2">
        <v>0.6</v>
      </c>
      <c r="F14" s="2">
        <v>0.23</v>
      </c>
      <c r="G14" s="1">
        <v>1</v>
      </c>
      <c r="H14" s="5">
        <f t="shared" si="0"/>
        <v>0.25392000000000003</v>
      </c>
    </row>
    <row r="15" spans="2:8" x14ac:dyDescent="0.25">
      <c r="B15" s="1">
        <v>12</v>
      </c>
      <c r="C15" s="1" t="s">
        <v>21</v>
      </c>
      <c r="D15" s="1">
        <v>3.03</v>
      </c>
      <c r="E15" s="2">
        <v>0.6</v>
      </c>
      <c r="F15" s="2">
        <v>0.23</v>
      </c>
      <c r="G15" s="1">
        <v>1</v>
      </c>
      <c r="H15" s="5">
        <f t="shared" si="0"/>
        <v>0.41813999999999996</v>
      </c>
    </row>
    <row r="16" spans="2:8" x14ac:dyDescent="0.25">
      <c r="B16" s="1">
        <v>13</v>
      </c>
      <c r="C16" s="1" t="s">
        <v>21</v>
      </c>
      <c r="D16" s="1">
        <v>2.88</v>
      </c>
      <c r="E16" s="2">
        <v>0.6</v>
      </c>
      <c r="F16" s="2">
        <v>0.23</v>
      </c>
      <c r="G16" s="1">
        <v>1</v>
      </c>
      <c r="H16" s="5">
        <f t="shared" si="0"/>
        <v>0.39744000000000002</v>
      </c>
    </row>
    <row r="17" spans="2:8" x14ac:dyDescent="0.25">
      <c r="B17" s="1">
        <v>14</v>
      </c>
      <c r="C17" s="1" t="s">
        <v>24</v>
      </c>
      <c r="D17" s="1">
        <v>2.88</v>
      </c>
      <c r="E17" s="2">
        <v>0.6</v>
      </c>
      <c r="F17" s="2">
        <v>0.23</v>
      </c>
      <c r="G17" s="1">
        <v>1</v>
      </c>
      <c r="H17" s="5">
        <f t="shared" si="0"/>
        <v>0.39744000000000002</v>
      </c>
    </row>
    <row r="18" spans="2:8" x14ac:dyDescent="0.25">
      <c r="B18" s="1">
        <v>15</v>
      </c>
      <c r="C18" s="1" t="s">
        <v>25</v>
      </c>
      <c r="D18" s="1">
        <v>2.95</v>
      </c>
      <c r="E18" s="2">
        <v>0.6</v>
      </c>
      <c r="F18" s="2">
        <v>0.23</v>
      </c>
      <c r="G18" s="1">
        <v>1</v>
      </c>
      <c r="H18" s="5">
        <f t="shared" si="0"/>
        <v>0.40710000000000002</v>
      </c>
    </row>
    <row r="19" spans="2:8" x14ac:dyDescent="0.25">
      <c r="B19" s="1">
        <v>16</v>
      </c>
      <c r="C19" s="1" t="s">
        <v>26</v>
      </c>
      <c r="D19" s="1">
        <v>2.88</v>
      </c>
      <c r="E19" s="2">
        <v>0.6</v>
      </c>
      <c r="F19" s="2">
        <v>0.23</v>
      </c>
      <c r="G19" s="1">
        <v>1</v>
      </c>
      <c r="H19" s="5">
        <f t="shared" si="0"/>
        <v>0.39744000000000002</v>
      </c>
    </row>
    <row r="20" spans="2:8" x14ac:dyDescent="0.25">
      <c r="B20" s="1">
        <v>17</v>
      </c>
      <c r="C20" s="4" t="s">
        <v>27</v>
      </c>
      <c r="D20" s="1">
        <v>3.0409999999999999</v>
      </c>
      <c r="E20" s="2">
        <v>0.6</v>
      </c>
      <c r="F20" s="2">
        <v>0.23</v>
      </c>
      <c r="G20" s="1">
        <v>1</v>
      </c>
      <c r="H20" s="5">
        <f t="shared" si="0"/>
        <v>0.41965799999999998</v>
      </c>
    </row>
    <row r="21" spans="2:8" x14ac:dyDescent="0.25">
      <c r="B21" s="1">
        <v>18</v>
      </c>
      <c r="C21" s="4" t="s">
        <v>27</v>
      </c>
      <c r="D21" s="1">
        <v>3.03</v>
      </c>
      <c r="E21" s="2">
        <v>0.6</v>
      </c>
      <c r="F21" s="2">
        <v>0.23</v>
      </c>
      <c r="G21" s="1">
        <v>1</v>
      </c>
      <c r="H21" s="5">
        <f t="shared" si="0"/>
        <v>0.41813999999999996</v>
      </c>
    </row>
    <row r="22" spans="2:8" x14ac:dyDescent="0.25">
      <c r="B22" s="1">
        <v>19</v>
      </c>
      <c r="C22" s="4" t="s">
        <v>26</v>
      </c>
      <c r="D22" s="1">
        <v>2.88</v>
      </c>
      <c r="E22" s="2">
        <v>0.6</v>
      </c>
      <c r="F22" s="2">
        <v>0.23</v>
      </c>
      <c r="G22" s="1">
        <v>1</v>
      </c>
      <c r="H22" s="5">
        <f t="shared" si="0"/>
        <v>0.39744000000000002</v>
      </c>
    </row>
    <row r="23" spans="2:8" x14ac:dyDescent="0.25">
      <c r="B23" s="1">
        <v>20</v>
      </c>
      <c r="C23" s="4" t="s">
        <v>27</v>
      </c>
      <c r="D23" s="1">
        <v>2.88</v>
      </c>
      <c r="E23" s="2">
        <v>0.6</v>
      </c>
      <c r="F23" s="2">
        <v>0.23</v>
      </c>
      <c r="G23" s="1">
        <v>1</v>
      </c>
      <c r="H23" s="5">
        <f t="shared" si="0"/>
        <v>0.39744000000000002</v>
      </c>
    </row>
    <row r="24" spans="2:8" x14ac:dyDescent="0.25">
      <c r="B24" s="1">
        <v>21</v>
      </c>
      <c r="C24" s="4" t="s">
        <v>28</v>
      </c>
      <c r="D24" s="1">
        <v>1.84</v>
      </c>
      <c r="E24" s="2">
        <v>0.45</v>
      </c>
      <c r="F24" s="2">
        <v>0.2</v>
      </c>
      <c r="G24" s="1">
        <v>1</v>
      </c>
      <c r="H24" s="5">
        <f t="shared" si="0"/>
        <v>0.16560000000000002</v>
      </c>
    </row>
    <row r="25" spans="2:8" x14ac:dyDescent="0.25">
      <c r="B25" s="1">
        <v>22</v>
      </c>
      <c r="C25" s="1" t="s">
        <v>30</v>
      </c>
      <c r="D25" s="1">
        <v>4.3</v>
      </c>
      <c r="E25" s="2">
        <v>0.6</v>
      </c>
      <c r="F25" s="2">
        <v>0.3</v>
      </c>
      <c r="G25" s="1">
        <v>1</v>
      </c>
      <c r="H25" s="5">
        <f t="shared" si="0"/>
        <v>0.77399999999999991</v>
      </c>
    </row>
    <row r="26" spans="2:8" x14ac:dyDescent="0.25">
      <c r="B26" s="1">
        <v>23</v>
      </c>
      <c r="C26" s="1" t="s">
        <v>31</v>
      </c>
      <c r="D26" s="1">
        <v>4.3899999999999997</v>
      </c>
      <c r="E26" s="2">
        <v>0.6</v>
      </c>
      <c r="F26" s="2">
        <v>0.3</v>
      </c>
      <c r="G26" s="1">
        <v>1</v>
      </c>
      <c r="H26" s="5">
        <f t="shared" si="0"/>
        <v>0.7901999999999999</v>
      </c>
    </row>
    <row r="27" spans="2:8" x14ac:dyDescent="0.25">
      <c r="B27" s="1">
        <v>24</v>
      </c>
      <c r="C27" s="1" t="s">
        <v>32</v>
      </c>
      <c r="D27" s="1">
        <v>4.4210000000000003</v>
      </c>
      <c r="E27" s="2">
        <v>0.6</v>
      </c>
      <c r="F27" s="2">
        <v>0.3</v>
      </c>
      <c r="G27" s="1">
        <v>1</v>
      </c>
      <c r="H27" s="5">
        <f t="shared" si="0"/>
        <v>0.79578000000000004</v>
      </c>
    </row>
    <row r="28" spans="2:8" x14ac:dyDescent="0.25">
      <c r="B28" s="1">
        <v>25</v>
      </c>
      <c r="C28" s="1" t="s">
        <v>33</v>
      </c>
      <c r="D28" s="1">
        <v>1.98</v>
      </c>
      <c r="E28" s="2">
        <v>0.6</v>
      </c>
      <c r="F28" s="2">
        <v>0.3</v>
      </c>
      <c r="G28" s="1">
        <v>1</v>
      </c>
      <c r="H28" s="5">
        <f t="shared" si="0"/>
        <v>0.35639999999999999</v>
      </c>
    </row>
    <row r="29" spans="2:8" x14ac:dyDescent="0.25">
      <c r="B29" s="1">
        <v>26</v>
      </c>
      <c r="C29" s="1" t="s">
        <v>34</v>
      </c>
      <c r="D29" s="1">
        <v>1.9</v>
      </c>
      <c r="E29" s="2">
        <v>0.6</v>
      </c>
      <c r="F29" s="2">
        <v>0.3</v>
      </c>
      <c r="G29" s="1">
        <v>1</v>
      </c>
      <c r="H29" s="5">
        <f t="shared" si="0"/>
        <v>0.34199999999999997</v>
      </c>
    </row>
    <row r="30" spans="2:8" x14ac:dyDescent="0.25">
      <c r="B30" s="1">
        <v>27</v>
      </c>
      <c r="C30" s="1" t="s">
        <v>35</v>
      </c>
      <c r="D30" s="1">
        <v>2.57</v>
      </c>
      <c r="E30" s="2">
        <v>0.6</v>
      </c>
      <c r="F30" s="2">
        <v>0.3</v>
      </c>
      <c r="G30" s="1">
        <v>1</v>
      </c>
      <c r="H30" s="5">
        <f t="shared" si="0"/>
        <v>0.4625999999999999</v>
      </c>
    </row>
    <row r="31" spans="2:8" x14ac:dyDescent="0.25">
      <c r="B31" s="1">
        <v>28</v>
      </c>
      <c r="C31" s="1" t="s">
        <v>36</v>
      </c>
      <c r="D31" s="1">
        <v>4.04</v>
      </c>
      <c r="E31" s="2">
        <v>0.6</v>
      </c>
      <c r="F31" s="2">
        <v>0.3</v>
      </c>
      <c r="G31" s="1">
        <v>1</v>
      </c>
      <c r="H31" s="5">
        <f t="shared" si="0"/>
        <v>0.72719999999999996</v>
      </c>
    </row>
    <row r="32" spans="2:8" x14ac:dyDescent="0.25">
      <c r="B32" s="1">
        <v>29</v>
      </c>
      <c r="C32" s="1" t="s">
        <v>37</v>
      </c>
      <c r="D32" s="1">
        <v>4.87</v>
      </c>
      <c r="E32" s="2">
        <v>0.6</v>
      </c>
      <c r="F32" s="2">
        <v>0.3</v>
      </c>
      <c r="G32" s="1">
        <v>1</v>
      </c>
      <c r="H32" s="5">
        <f t="shared" si="0"/>
        <v>0.87660000000000005</v>
      </c>
    </row>
    <row r="33" spans="2:8" x14ac:dyDescent="0.25">
      <c r="B33" s="1">
        <v>30</v>
      </c>
      <c r="C33" s="4" t="s">
        <v>38</v>
      </c>
      <c r="D33" s="4">
        <v>1.98</v>
      </c>
      <c r="E33" s="2">
        <v>0.6</v>
      </c>
      <c r="F33" s="2">
        <v>0.3</v>
      </c>
      <c r="G33" s="1">
        <v>1</v>
      </c>
      <c r="H33" s="5">
        <f t="shared" si="0"/>
        <v>0.35639999999999999</v>
      </c>
    </row>
    <row r="34" spans="2:8" x14ac:dyDescent="0.25">
      <c r="B34" s="1">
        <v>31</v>
      </c>
      <c r="C34" s="4" t="s">
        <v>39</v>
      </c>
      <c r="D34" s="4">
        <v>1.9</v>
      </c>
      <c r="E34" s="2">
        <v>0.6</v>
      </c>
      <c r="F34" s="2">
        <v>0.3</v>
      </c>
      <c r="G34" s="1">
        <v>1</v>
      </c>
      <c r="H34" s="5">
        <f t="shared" si="0"/>
        <v>0.34199999999999997</v>
      </c>
    </row>
    <row r="35" spans="2:8" x14ac:dyDescent="0.25">
      <c r="B35" s="1">
        <v>32</v>
      </c>
      <c r="C35" s="4" t="s">
        <v>40</v>
      </c>
      <c r="D35" s="4">
        <v>2.57</v>
      </c>
      <c r="E35" s="2">
        <v>0.6</v>
      </c>
      <c r="F35" s="2">
        <v>0.3</v>
      </c>
      <c r="G35" s="1">
        <v>1</v>
      </c>
      <c r="H35" s="5">
        <f t="shared" si="0"/>
        <v>0.4625999999999999</v>
      </c>
    </row>
    <row r="36" spans="2:8" x14ac:dyDescent="0.25">
      <c r="B36" s="1">
        <v>33</v>
      </c>
      <c r="C36" s="4" t="s">
        <v>41</v>
      </c>
      <c r="D36" s="4">
        <v>4.12</v>
      </c>
      <c r="E36" s="2">
        <v>0.6</v>
      </c>
      <c r="F36" s="2">
        <v>0.3</v>
      </c>
      <c r="G36" s="1">
        <v>1</v>
      </c>
      <c r="H36" s="5">
        <f t="shared" si="0"/>
        <v>0.74159999999999993</v>
      </c>
    </row>
    <row r="37" spans="2:8" x14ac:dyDescent="0.25">
      <c r="B37" s="1">
        <v>34</v>
      </c>
      <c r="C37" s="4" t="s">
        <v>42</v>
      </c>
      <c r="D37" s="4">
        <v>4.5279999999999996</v>
      </c>
      <c r="E37" s="2">
        <v>0.6</v>
      </c>
      <c r="F37" s="2">
        <v>0.23</v>
      </c>
      <c r="G37" s="1">
        <v>1</v>
      </c>
      <c r="H37" s="5">
        <f t="shared" si="0"/>
        <v>0.62486399999999998</v>
      </c>
    </row>
    <row r="38" spans="2:8" x14ac:dyDescent="0.25">
      <c r="B38" s="1">
        <v>35</v>
      </c>
      <c r="C38" s="4" t="s">
        <v>43</v>
      </c>
      <c r="D38" s="4">
        <v>4.3</v>
      </c>
      <c r="E38" s="2">
        <v>0.6</v>
      </c>
      <c r="F38" s="2">
        <v>0.23</v>
      </c>
      <c r="G38" s="1">
        <v>1</v>
      </c>
      <c r="H38" s="5">
        <f t="shared" si="0"/>
        <v>0.59339999999999993</v>
      </c>
    </row>
    <row r="39" spans="2:8" x14ac:dyDescent="0.25">
      <c r="B39" s="1">
        <v>36</v>
      </c>
      <c r="C39" s="4" t="s">
        <v>44</v>
      </c>
      <c r="D39" s="4">
        <v>1.9</v>
      </c>
      <c r="E39" s="2">
        <v>0.4</v>
      </c>
      <c r="F39" s="2">
        <v>0.25</v>
      </c>
      <c r="G39" s="1">
        <v>1</v>
      </c>
      <c r="H39" s="5">
        <f t="shared" si="0"/>
        <v>0.19</v>
      </c>
    </row>
    <row r="40" spans="2:8" x14ac:dyDescent="0.25">
      <c r="B40" s="1">
        <v>37</v>
      </c>
      <c r="C40" s="4" t="s">
        <v>43</v>
      </c>
      <c r="D40" s="4">
        <v>4.3</v>
      </c>
      <c r="E40" s="2">
        <v>0.6</v>
      </c>
      <c r="F40" s="2">
        <v>0.23</v>
      </c>
      <c r="G40" s="1">
        <v>1</v>
      </c>
      <c r="H40" s="5">
        <f t="shared" si="0"/>
        <v>0.59339999999999993</v>
      </c>
    </row>
    <row r="41" spans="2:8" x14ac:dyDescent="0.25">
      <c r="B41" s="1">
        <v>38</v>
      </c>
      <c r="C41" s="4" t="s">
        <v>45</v>
      </c>
      <c r="D41" s="4">
        <v>4.391</v>
      </c>
      <c r="E41" s="2">
        <v>0.6</v>
      </c>
      <c r="F41" s="2">
        <v>0.23</v>
      </c>
      <c r="G41" s="1">
        <v>1</v>
      </c>
      <c r="H41" s="5">
        <f t="shared" si="0"/>
        <v>0.605958</v>
      </c>
    </row>
    <row r="42" spans="2:8" x14ac:dyDescent="0.25">
      <c r="B42" s="1">
        <v>39</v>
      </c>
      <c r="C42" s="4" t="s">
        <v>46</v>
      </c>
      <c r="D42" s="4">
        <v>2.9649999999999999</v>
      </c>
      <c r="E42" s="2">
        <v>0.6</v>
      </c>
      <c r="F42" s="2">
        <v>0.23</v>
      </c>
      <c r="G42" s="1">
        <v>1</v>
      </c>
      <c r="H42" s="5">
        <f t="shared" si="0"/>
        <v>0.40916999999999998</v>
      </c>
    </row>
    <row r="43" spans="2:8" x14ac:dyDescent="0.25">
      <c r="B43" s="1">
        <v>40</v>
      </c>
      <c r="C43" s="4" t="s">
        <v>46</v>
      </c>
      <c r="D43" s="4">
        <v>2.88</v>
      </c>
      <c r="E43" s="2">
        <v>0.6</v>
      </c>
      <c r="F43" s="2">
        <v>0.23</v>
      </c>
      <c r="G43" s="1">
        <v>1</v>
      </c>
      <c r="H43" s="5">
        <f t="shared" si="0"/>
        <v>0.39744000000000002</v>
      </c>
    </row>
    <row r="44" spans="2:8" x14ac:dyDescent="0.25">
      <c r="B44" s="1">
        <v>41</v>
      </c>
      <c r="C44" s="4" t="s">
        <v>46</v>
      </c>
      <c r="D44" s="4">
        <v>3.03</v>
      </c>
      <c r="E44" s="2">
        <v>0.6</v>
      </c>
      <c r="F44" s="2">
        <v>0.23</v>
      </c>
      <c r="G44" s="1">
        <v>1</v>
      </c>
      <c r="H44" s="5">
        <f t="shared" si="0"/>
        <v>0.41813999999999996</v>
      </c>
    </row>
    <row r="45" spans="2:8" x14ac:dyDescent="0.25">
      <c r="B45" s="1">
        <v>42</v>
      </c>
      <c r="C45" s="4" t="s">
        <v>47</v>
      </c>
      <c r="D45" s="4">
        <v>3.03</v>
      </c>
      <c r="E45" s="2">
        <v>0.6</v>
      </c>
      <c r="F45" s="2">
        <v>0.23</v>
      </c>
      <c r="G45" s="1">
        <v>1</v>
      </c>
      <c r="H45" s="5">
        <f t="shared" si="0"/>
        <v>0.41813999999999996</v>
      </c>
    </row>
    <row r="46" spans="2:8" x14ac:dyDescent="0.25">
      <c r="B46" s="1">
        <v>43</v>
      </c>
      <c r="C46" s="4" t="s">
        <v>46</v>
      </c>
      <c r="D46" s="4">
        <v>2.88</v>
      </c>
      <c r="E46" s="2">
        <v>0.6</v>
      </c>
      <c r="F46" s="2">
        <v>0.23</v>
      </c>
      <c r="G46" s="1">
        <v>1</v>
      </c>
      <c r="H46" s="5">
        <f t="shared" si="0"/>
        <v>0.39744000000000002</v>
      </c>
    </row>
    <row r="47" spans="2:8" x14ac:dyDescent="0.25">
      <c r="B47" s="1">
        <v>44</v>
      </c>
      <c r="C47" s="4" t="s">
        <v>47</v>
      </c>
      <c r="D47" s="4">
        <v>2.88</v>
      </c>
      <c r="E47" s="2">
        <v>0.6</v>
      </c>
      <c r="F47" s="2">
        <v>0.23</v>
      </c>
      <c r="G47" s="1">
        <v>1</v>
      </c>
      <c r="H47" s="5">
        <f t="shared" si="0"/>
        <v>0.39744000000000002</v>
      </c>
    </row>
    <row r="48" spans="2:8" x14ac:dyDescent="0.25">
      <c r="B48" s="1">
        <v>45</v>
      </c>
      <c r="C48" s="4" t="s">
        <v>48</v>
      </c>
      <c r="D48" s="4">
        <v>2.9249999999999998</v>
      </c>
      <c r="E48" s="2">
        <v>0.6</v>
      </c>
      <c r="F48" s="2">
        <v>0.23</v>
      </c>
      <c r="G48" s="1">
        <v>1</v>
      </c>
      <c r="H48" s="5">
        <f t="shared" si="0"/>
        <v>0.40365000000000001</v>
      </c>
    </row>
    <row r="49" spans="2:8" x14ac:dyDescent="0.25">
      <c r="B49" s="1">
        <v>46</v>
      </c>
      <c r="C49" s="4" t="s">
        <v>48</v>
      </c>
      <c r="D49" s="4">
        <v>2.88</v>
      </c>
      <c r="E49" s="2">
        <v>0.6</v>
      </c>
      <c r="F49" s="2">
        <v>0.23</v>
      </c>
      <c r="G49" s="1">
        <v>1</v>
      </c>
      <c r="H49" s="5">
        <f t="shared" si="0"/>
        <v>0.39744000000000002</v>
      </c>
    </row>
    <row r="50" spans="2:8" x14ac:dyDescent="0.25">
      <c r="B50" s="1">
        <v>47</v>
      </c>
      <c r="C50" s="4" t="s">
        <v>48</v>
      </c>
      <c r="D50" s="4">
        <v>3.03</v>
      </c>
      <c r="E50" s="2">
        <v>0.6</v>
      </c>
      <c r="F50" s="2">
        <v>0.23</v>
      </c>
      <c r="G50" s="1">
        <v>1</v>
      </c>
      <c r="H50" s="5">
        <f t="shared" si="0"/>
        <v>0.41813999999999996</v>
      </c>
    </row>
    <row r="51" spans="2:8" x14ac:dyDescent="0.25">
      <c r="B51" s="1">
        <v>48</v>
      </c>
      <c r="C51" s="4" t="s">
        <v>49</v>
      </c>
      <c r="D51" s="4">
        <v>1.7</v>
      </c>
      <c r="E51" s="2">
        <v>0.6</v>
      </c>
      <c r="F51" s="2">
        <v>0.23</v>
      </c>
      <c r="G51" s="1">
        <v>1</v>
      </c>
      <c r="H51" s="5">
        <f t="shared" si="0"/>
        <v>0.2346</v>
      </c>
    </row>
    <row r="52" spans="2:8" x14ac:dyDescent="0.25">
      <c r="B52" s="1">
        <v>49</v>
      </c>
      <c r="C52" s="4" t="s">
        <v>48</v>
      </c>
      <c r="D52" s="4">
        <v>2.9529999999999998</v>
      </c>
      <c r="E52" s="2">
        <v>0.6</v>
      </c>
      <c r="F52" s="2">
        <v>0.23</v>
      </c>
      <c r="G52" s="1">
        <v>1</v>
      </c>
      <c r="H52" s="5">
        <f t="shared" si="0"/>
        <v>0.40751399999999999</v>
      </c>
    </row>
    <row r="53" spans="2:8" x14ac:dyDescent="0.25">
      <c r="B53" s="1">
        <v>50</v>
      </c>
      <c r="C53" s="4" t="s">
        <v>48</v>
      </c>
      <c r="D53" s="4">
        <v>2.8730000000000002</v>
      </c>
      <c r="E53" s="2">
        <v>0.6</v>
      </c>
      <c r="F53" s="2">
        <v>0.23</v>
      </c>
      <c r="G53" s="1">
        <v>1</v>
      </c>
      <c r="H53" s="5">
        <f t="shared" si="0"/>
        <v>0.39647399999999999</v>
      </c>
    </row>
    <row r="54" spans="2:8" x14ac:dyDescent="0.25">
      <c r="B54" s="1">
        <v>51</v>
      </c>
      <c r="C54" s="4" t="s">
        <v>48</v>
      </c>
      <c r="D54" s="4">
        <v>2.88</v>
      </c>
      <c r="E54" s="2">
        <v>0.6</v>
      </c>
      <c r="F54" s="2">
        <v>0.23</v>
      </c>
      <c r="G54" s="1">
        <v>1</v>
      </c>
      <c r="H54" s="5">
        <f t="shared" si="0"/>
        <v>0.39744000000000002</v>
      </c>
    </row>
    <row r="55" spans="2:8" x14ac:dyDescent="0.25">
      <c r="B55" s="1">
        <v>52</v>
      </c>
      <c r="C55" s="4" t="s">
        <v>50</v>
      </c>
      <c r="D55" s="4">
        <v>3.93</v>
      </c>
      <c r="E55" s="2">
        <v>0.6</v>
      </c>
      <c r="F55" s="2">
        <v>0.3</v>
      </c>
      <c r="G55" s="1">
        <v>1</v>
      </c>
      <c r="H55" s="5">
        <f t="shared" si="0"/>
        <v>0.70740000000000003</v>
      </c>
    </row>
    <row r="56" spans="2:8" x14ac:dyDescent="0.25">
      <c r="B56" s="1">
        <v>53</v>
      </c>
      <c r="C56" s="4" t="s">
        <v>51</v>
      </c>
      <c r="D56" s="4">
        <v>5.5</v>
      </c>
      <c r="E56" s="2">
        <v>0.6</v>
      </c>
      <c r="F56" s="2">
        <v>0.3</v>
      </c>
      <c r="G56" s="1">
        <v>1</v>
      </c>
      <c r="H56" s="5">
        <f t="shared" si="0"/>
        <v>0.98999999999999988</v>
      </c>
    </row>
    <row r="57" spans="2:8" x14ac:dyDescent="0.25">
      <c r="B57" s="1">
        <v>54</v>
      </c>
      <c r="C57" s="4" t="s">
        <v>52</v>
      </c>
      <c r="D57" s="4">
        <v>7.39</v>
      </c>
      <c r="E57" s="2">
        <v>0.6</v>
      </c>
      <c r="F57" s="2">
        <v>0.3</v>
      </c>
      <c r="G57" s="1">
        <v>1</v>
      </c>
      <c r="H57" s="5">
        <f t="shared" si="0"/>
        <v>1.3301999999999998</v>
      </c>
    </row>
    <row r="58" spans="2:8" x14ac:dyDescent="0.25">
      <c r="B58" s="1">
        <v>55</v>
      </c>
      <c r="C58" s="4" t="s">
        <v>53</v>
      </c>
      <c r="D58" s="4">
        <v>2.0960000000000001</v>
      </c>
      <c r="E58" s="2">
        <v>0.6</v>
      </c>
      <c r="F58" s="2">
        <v>0.3</v>
      </c>
      <c r="G58" s="1">
        <v>1</v>
      </c>
      <c r="H58" s="5">
        <f t="shared" si="0"/>
        <v>0.37728</v>
      </c>
    </row>
    <row r="59" spans="2:8" x14ac:dyDescent="0.25">
      <c r="B59" s="1">
        <v>56</v>
      </c>
      <c r="C59" s="4" t="s">
        <v>54</v>
      </c>
      <c r="D59" s="4">
        <v>0.98499999999999999</v>
      </c>
      <c r="E59" s="2">
        <v>0.6</v>
      </c>
      <c r="F59" s="2">
        <v>0.3</v>
      </c>
      <c r="G59" s="1">
        <v>1</v>
      </c>
      <c r="H59" s="5">
        <f t="shared" si="0"/>
        <v>0.17729999999999999</v>
      </c>
    </row>
    <row r="60" spans="2:8" x14ac:dyDescent="0.25">
      <c r="B60" s="1">
        <v>57</v>
      </c>
      <c r="C60" s="4" t="s">
        <v>55</v>
      </c>
      <c r="D60" s="4">
        <v>2.4</v>
      </c>
      <c r="E60" s="2">
        <v>0.6</v>
      </c>
      <c r="F60" s="2">
        <v>0.23</v>
      </c>
      <c r="G60" s="1">
        <v>1</v>
      </c>
      <c r="H60" s="5">
        <f t="shared" si="0"/>
        <v>0.33119999999999999</v>
      </c>
    </row>
    <row r="61" spans="2:8" x14ac:dyDescent="0.25">
      <c r="B61" s="1">
        <v>58</v>
      </c>
      <c r="C61" s="4" t="s">
        <v>56</v>
      </c>
      <c r="D61" s="4">
        <v>3.5739999999999998</v>
      </c>
      <c r="E61" s="2">
        <v>0.6</v>
      </c>
      <c r="F61" s="2">
        <v>0.3</v>
      </c>
      <c r="G61" s="1">
        <v>1</v>
      </c>
      <c r="H61" s="5">
        <f t="shared" si="0"/>
        <v>0.64331999999999989</v>
      </c>
    </row>
    <row r="62" spans="2:8" x14ac:dyDescent="0.25">
      <c r="B62" s="1">
        <v>59</v>
      </c>
      <c r="C62" s="1" t="s">
        <v>57</v>
      </c>
      <c r="D62" s="4">
        <v>5.665</v>
      </c>
      <c r="E62" s="2">
        <v>0.6</v>
      </c>
      <c r="F62" s="2">
        <v>0.3</v>
      </c>
      <c r="G62" s="1">
        <v>1</v>
      </c>
      <c r="H62" s="5">
        <f t="shared" si="0"/>
        <v>1.0197000000000001</v>
      </c>
    </row>
    <row r="63" spans="2:8" x14ac:dyDescent="0.25">
      <c r="B63" s="1">
        <v>60</v>
      </c>
      <c r="C63" s="4" t="s">
        <v>58</v>
      </c>
      <c r="D63" s="4">
        <v>4.976</v>
      </c>
      <c r="E63" s="2">
        <v>0.6</v>
      </c>
      <c r="F63" s="2">
        <v>0.3</v>
      </c>
      <c r="G63" s="1">
        <v>1</v>
      </c>
      <c r="H63" s="5">
        <f t="shared" si="0"/>
        <v>0.89567999999999992</v>
      </c>
    </row>
    <row r="64" spans="2:8" x14ac:dyDescent="0.25">
      <c r="B64" s="1">
        <v>61</v>
      </c>
      <c r="C64" s="4" t="s">
        <v>59</v>
      </c>
      <c r="D64" s="4">
        <v>2.1909999999999998</v>
      </c>
      <c r="E64" s="2">
        <v>0.6</v>
      </c>
      <c r="F64" s="2">
        <v>0.23</v>
      </c>
      <c r="G64" s="1">
        <v>1</v>
      </c>
      <c r="H64" s="5">
        <f t="shared" si="0"/>
        <v>0.30235799999999996</v>
      </c>
    </row>
    <row r="65" spans="2:8" x14ac:dyDescent="0.25">
      <c r="B65" s="1">
        <v>62</v>
      </c>
      <c r="C65" s="4" t="s">
        <v>60</v>
      </c>
      <c r="D65" s="4">
        <v>1.21</v>
      </c>
      <c r="E65" s="2">
        <v>0.6</v>
      </c>
      <c r="F65" s="2">
        <v>0.3</v>
      </c>
      <c r="G65" s="1">
        <v>1</v>
      </c>
      <c r="H65" s="5">
        <f t="shared" si="0"/>
        <v>0.21779999999999999</v>
      </c>
    </row>
    <row r="66" spans="2:8" x14ac:dyDescent="0.25">
      <c r="B66" s="1">
        <v>63</v>
      </c>
      <c r="C66" s="4" t="s">
        <v>61</v>
      </c>
      <c r="D66" s="4">
        <v>2.4</v>
      </c>
      <c r="E66" s="2">
        <v>0.6</v>
      </c>
      <c r="F66" s="2">
        <v>0.23</v>
      </c>
      <c r="G66" s="1">
        <v>1</v>
      </c>
      <c r="H66" s="5">
        <f t="shared" si="0"/>
        <v>0.33119999999999999</v>
      </c>
    </row>
    <row r="67" spans="2:8" x14ac:dyDescent="0.25">
      <c r="B67" s="1">
        <v>64</v>
      </c>
      <c r="C67" s="4" t="s">
        <v>62</v>
      </c>
      <c r="D67" s="4">
        <v>3.6</v>
      </c>
      <c r="E67" s="2">
        <v>0.6</v>
      </c>
      <c r="F67" s="2">
        <v>0.23</v>
      </c>
      <c r="G67" s="1">
        <v>1</v>
      </c>
      <c r="H67" s="5">
        <f t="shared" si="0"/>
        <v>0.49680000000000007</v>
      </c>
    </row>
    <row r="68" spans="2:8" x14ac:dyDescent="0.25">
      <c r="B68" s="1">
        <v>65</v>
      </c>
      <c r="C68" s="4" t="s">
        <v>63</v>
      </c>
      <c r="D68" s="4">
        <v>5.548</v>
      </c>
      <c r="E68" s="2">
        <v>0.6</v>
      </c>
      <c r="F68" s="2">
        <v>0.3</v>
      </c>
      <c r="G68" s="1">
        <v>1</v>
      </c>
      <c r="H68" s="5">
        <f t="shared" si="0"/>
        <v>0.99863999999999986</v>
      </c>
    </row>
    <row r="69" spans="2:8" x14ac:dyDescent="0.25">
      <c r="B69" s="1">
        <v>66</v>
      </c>
      <c r="C69" s="4" t="s">
        <v>64</v>
      </c>
      <c r="D69" s="4">
        <v>5.2759999999999998</v>
      </c>
      <c r="E69" s="2">
        <v>0.6</v>
      </c>
      <c r="F69" s="2">
        <v>0.3</v>
      </c>
      <c r="G69" s="1">
        <v>1</v>
      </c>
      <c r="H69" s="5">
        <f t="shared" ref="H69:H98" si="1">D69*E69*F69*G69</f>
        <v>0.94967999999999997</v>
      </c>
    </row>
    <row r="70" spans="2:8" x14ac:dyDescent="0.25">
      <c r="B70" s="1">
        <v>67</v>
      </c>
      <c r="C70" s="4" t="s">
        <v>65</v>
      </c>
      <c r="D70" s="4">
        <v>1.996</v>
      </c>
      <c r="E70" s="2">
        <v>0.6</v>
      </c>
      <c r="F70" s="2">
        <v>0.3</v>
      </c>
      <c r="G70" s="1">
        <v>1</v>
      </c>
      <c r="H70" s="5">
        <f t="shared" si="1"/>
        <v>0.35927999999999999</v>
      </c>
    </row>
    <row r="71" spans="2:8" x14ac:dyDescent="0.25">
      <c r="B71" s="1">
        <v>68</v>
      </c>
      <c r="C71" s="4" t="s">
        <v>66</v>
      </c>
      <c r="D71" s="4">
        <v>2.19</v>
      </c>
      <c r="E71" s="2">
        <v>0.6</v>
      </c>
      <c r="F71" s="2">
        <v>0.23</v>
      </c>
      <c r="G71" s="1">
        <v>1</v>
      </c>
      <c r="H71" s="5">
        <f t="shared" si="1"/>
        <v>0.30221999999999999</v>
      </c>
    </row>
    <row r="72" spans="2:8" x14ac:dyDescent="0.25">
      <c r="B72" s="1">
        <v>69</v>
      </c>
      <c r="C72" s="4" t="s">
        <v>67</v>
      </c>
      <c r="D72" s="4">
        <v>3.67</v>
      </c>
      <c r="E72" s="2">
        <v>0.38</v>
      </c>
      <c r="F72" s="2">
        <v>0.3</v>
      </c>
      <c r="G72" s="1">
        <v>1</v>
      </c>
      <c r="H72" s="5">
        <f t="shared" si="1"/>
        <v>0.41838000000000003</v>
      </c>
    </row>
    <row r="73" spans="2:8" x14ac:dyDescent="0.25">
      <c r="B73" s="1">
        <v>70</v>
      </c>
      <c r="C73" s="4" t="s">
        <v>68</v>
      </c>
      <c r="D73" s="4">
        <v>2.2599999999999998</v>
      </c>
      <c r="E73" s="2">
        <v>0.6</v>
      </c>
      <c r="F73" s="2">
        <v>0.23</v>
      </c>
      <c r="G73" s="1">
        <v>1</v>
      </c>
      <c r="H73" s="5">
        <f t="shared" si="1"/>
        <v>0.31187999999999999</v>
      </c>
    </row>
    <row r="74" spans="2:8" x14ac:dyDescent="0.25">
      <c r="B74" s="1">
        <v>71</v>
      </c>
      <c r="C74" s="4" t="s">
        <v>69</v>
      </c>
      <c r="D74" s="4">
        <v>2.5960000000000001</v>
      </c>
      <c r="E74" s="2">
        <v>0.6</v>
      </c>
      <c r="F74" s="2">
        <v>0.3</v>
      </c>
      <c r="G74" s="1">
        <v>1</v>
      </c>
      <c r="H74" s="5">
        <f t="shared" si="1"/>
        <v>0.46728000000000003</v>
      </c>
    </row>
    <row r="75" spans="2:8" x14ac:dyDescent="0.25">
      <c r="B75" s="1">
        <v>72</v>
      </c>
      <c r="C75" s="4" t="s">
        <v>70</v>
      </c>
      <c r="D75" s="4">
        <v>2.3959999999999999</v>
      </c>
      <c r="E75" s="2">
        <v>0.6</v>
      </c>
      <c r="F75" s="2">
        <v>0.3</v>
      </c>
      <c r="G75" s="1">
        <v>1</v>
      </c>
      <c r="H75" s="5">
        <f t="shared" si="1"/>
        <v>0.43128</v>
      </c>
    </row>
    <row r="76" spans="2:8" x14ac:dyDescent="0.25">
      <c r="B76" s="1">
        <v>73</v>
      </c>
      <c r="C76" s="4" t="s">
        <v>65</v>
      </c>
      <c r="D76" s="4">
        <v>1.996</v>
      </c>
      <c r="E76" s="2">
        <v>0.6</v>
      </c>
      <c r="F76" s="2">
        <v>0.3</v>
      </c>
      <c r="G76" s="1">
        <v>1</v>
      </c>
      <c r="H76" s="5">
        <f t="shared" si="1"/>
        <v>0.35927999999999999</v>
      </c>
    </row>
    <row r="77" spans="2:8" x14ac:dyDescent="0.25">
      <c r="B77" s="1">
        <v>74</v>
      </c>
      <c r="C77" s="4" t="s">
        <v>71</v>
      </c>
      <c r="D77" s="4">
        <v>2.19</v>
      </c>
      <c r="E77" s="2">
        <v>0.6</v>
      </c>
      <c r="F77" s="2">
        <v>0.23</v>
      </c>
      <c r="G77" s="1">
        <v>1</v>
      </c>
      <c r="H77" s="5">
        <f t="shared" si="1"/>
        <v>0.30221999999999999</v>
      </c>
    </row>
    <row r="78" spans="2:8" x14ac:dyDescent="0.25">
      <c r="B78" s="1">
        <v>75</v>
      </c>
      <c r="C78" s="4" t="s">
        <v>72</v>
      </c>
      <c r="D78" s="4">
        <v>3.67</v>
      </c>
      <c r="E78" s="2">
        <v>0.6</v>
      </c>
      <c r="F78" s="2">
        <v>0.23</v>
      </c>
      <c r="G78" s="1">
        <v>1</v>
      </c>
      <c r="H78" s="5">
        <f t="shared" si="1"/>
        <v>0.50646000000000002</v>
      </c>
    </row>
    <row r="79" spans="2:8" x14ac:dyDescent="0.25">
      <c r="B79" s="1">
        <v>76</v>
      </c>
      <c r="C79" s="4" t="s">
        <v>73</v>
      </c>
      <c r="D79" s="4">
        <v>2.19</v>
      </c>
      <c r="E79" s="2">
        <v>0.6</v>
      </c>
      <c r="F79" s="2">
        <v>0.23</v>
      </c>
      <c r="G79" s="1">
        <v>1</v>
      </c>
      <c r="H79" s="5">
        <f t="shared" si="1"/>
        <v>0.30221999999999999</v>
      </c>
    </row>
    <row r="80" spans="2:8" x14ac:dyDescent="0.25">
      <c r="B80" s="1">
        <v>77</v>
      </c>
      <c r="C80" s="4" t="s">
        <v>69</v>
      </c>
      <c r="D80" s="4">
        <v>2.5960000000000001</v>
      </c>
      <c r="E80" s="2">
        <v>0.6</v>
      </c>
      <c r="F80" s="2">
        <v>0.3</v>
      </c>
      <c r="G80" s="1">
        <v>1</v>
      </c>
      <c r="H80" s="5">
        <f t="shared" si="1"/>
        <v>0.46728000000000003</v>
      </c>
    </row>
    <row r="81" spans="2:8" x14ac:dyDescent="0.25">
      <c r="B81" s="1">
        <v>78</v>
      </c>
      <c r="C81" s="4" t="s">
        <v>70</v>
      </c>
      <c r="D81" s="4">
        <v>2.9359999999999999</v>
      </c>
      <c r="E81" s="2">
        <v>0.6</v>
      </c>
      <c r="F81" s="2">
        <v>0.3</v>
      </c>
      <c r="G81" s="1">
        <v>1</v>
      </c>
      <c r="H81" s="5">
        <f t="shared" si="1"/>
        <v>0.52847999999999995</v>
      </c>
    </row>
    <row r="82" spans="2:8" x14ac:dyDescent="0.25">
      <c r="B82" s="1">
        <v>79</v>
      </c>
      <c r="C82" s="4" t="s">
        <v>74</v>
      </c>
      <c r="D82" s="4">
        <v>0.3</v>
      </c>
      <c r="E82" s="2">
        <v>0.38</v>
      </c>
      <c r="F82" s="2">
        <v>0.23</v>
      </c>
      <c r="G82" s="1">
        <v>1</v>
      </c>
      <c r="H82" s="5">
        <f t="shared" si="1"/>
        <v>2.622E-2</v>
      </c>
    </row>
    <row r="83" spans="2:8" x14ac:dyDescent="0.25">
      <c r="B83" s="1">
        <v>80</v>
      </c>
      <c r="C83" s="4" t="s">
        <v>75</v>
      </c>
      <c r="D83" s="4">
        <v>1.21</v>
      </c>
      <c r="E83" s="2">
        <v>0.6</v>
      </c>
      <c r="F83" s="2">
        <v>0.3</v>
      </c>
      <c r="G83" s="1">
        <v>1</v>
      </c>
      <c r="H83" s="5">
        <f t="shared" si="1"/>
        <v>0.21779999999999999</v>
      </c>
    </row>
    <row r="84" spans="2:8" x14ac:dyDescent="0.25">
      <c r="B84" s="1">
        <v>81</v>
      </c>
      <c r="C84" s="4" t="s">
        <v>76</v>
      </c>
      <c r="D84" s="4">
        <v>2.4</v>
      </c>
      <c r="E84" s="2">
        <v>0.6</v>
      </c>
      <c r="F84" s="2">
        <v>0.23</v>
      </c>
      <c r="G84" s="1">
        <v>1</v>
      </c>
      <c r="H84" s="5">
        <f t="shared" si="1"/>
        <v>0.33119999999999999</v>
      </c>
    </row>
    <row r="85" spans="2:8" x14ac:dyDescent="0.25">
      <c r="B85" s="1">
        <v>82</v>
      </c>
      <c r="C85" s="4" t="s">
        <v>77</v>
      </c>
      <c r="D85" s="4">
        <v>2.4</v>
      </c>
      <c r="E85" s="2">
        <v>0.6</v>
      </c>
      <c r="F85" s="2">
        <v>0.23</v>
      </c>
      <c r="G85" s="1">
        <v>1</v>
      </c>
      <c r="H85" s="5">
        <f t="shared" si="1"/>
        <v>0.33119999999999999</v>
      </c>
    </row>
    <row r="86" spans="2:8" x14ac:dyDescent="0.25">
      <c r="B86" s="1">
        <v>83</v>
      </c>
      <c r="C86" s="4" t="s">
        <v>78</v>
      </c>
      <c r="D86" s="4">
        <v>5.2759999999999998</v>
      </c>
      <c r="E86" s="2">
        <v>0.6</v>
      </c>
      <c r="F86" s="2">
        <v>0.3</v>
      </c>
      <c r="G86" s="1">
        <v>1</v>
      </c>
      <c r="H86" s="5">
        <f t="shared" si="1"/>
        <v>0.94967999999999997</v>
      </c>
    </row>
    <row r="87" spans="2:8" x14ac:dyDescent="0.25">
      <c r="B87" s="1">
        <v>84</v>
      </c>
      <c r="C87" s="4" t="s">
        <v>79</v>
      </c>
      <c r="D87" s="4">
        <v>2.16</v>
      </c>
      <c r="E87" s="2">
        <v>0.6</v>
      </c>
      <c r="F87" s="2">
        <v>0.23</v>
      </c>
      <c r="G87" s="1">
        <v>1</v>
      </c>
      <c r="H87" s="5">
        <f t="shared" si="1"/>
        <v>0.29808000000000001</v>
      </c>
    </row>
    <row r="88" spans="2:8" x14ac:dyDescent="0.25">
      <c r="B88" s="1">
        <v>85</v>
      </c>
      <c r="C88" s="4" t="s">
        <v>80</v>
      </c>
      <c r="D88" s="4">
        <v>3.67</v>
      </c>
      <c r="E88" s="2">
        <v>0.6</v>
      </c>
      <c r="F88" s="2">
        <v>0.23</v>
      </c>
      <c r="G88" s="1">
        <v>1</v>
      </c>
      <c r="H88" s="5">
        <f t="shared" si="1"/>
        <v>0.50646000000000002</v>
      </c>
    </row>
    <row r="89" spans="2:8" x14ac:dyDescent="0.25">
      <c r="B89" s="1">
        <v>86</v>
      </c>
      <c r="C89" s="4" t="s">
        <v>79</v>
      </c>
      <c r="D89" s="4">
        <v>2.19</v>
      </c>
      <c r="E89" s="2">
        <v>0.6</v>
      </c>
      <c r="F89" s="2">
        <v>0.23</v>
      </c>
      <c r="G89" s="1">
        <v>1</v>
      </c>
      <c r="H89" s="5">
        <f t="shared" si="1"/>
        <v>0.30221999999999999</v>
      </c>
    </row>
    <row r="90" spans="2:8" x14ac:dyDescent="0.25">
      <c r="B90" s="1">
        <v>87</v>
      </c>
      <c r="C90" s="4" t="s">
        <v>81</v>
      </c>
      <c r="D90" s="4">
        <v>0.98499999999999999</v>
      </c>
      <c r="E90" s="2">
        <v>0.6</v>
      </c>
      <c r="F90" s="2">
        <v>0.3</v>
      </c>
      <c r="G90" s="1">
        <v>1</v>
      </c>
      <c r="H90" s="5">
        <f t="shared" si="1"/>
        <v>0.17729999999999999</v>
      </c>
    </row>
    <row r="91" spans="2:8" x14ac:dyDescent="0.25">
      <c r="B91" s="1">
        <v>88</v>
      </c>
      <c r="C91" s="4" t="s">
        <v>82</v>
      </c>
      <c r="D91" s="4">
        <v>2.383</v>
      </c>
      <c r="E91" s="2">
        <v>0.6</v>
      </c>
      <c r="F91" s="2">
        <v>0.23</v>
      </c>
      <c r="G91" s="1">
        <v>1</v>
      </c>
      <c r="H91" s="5">
        <f t="shared" si="1"/>
        <v>0.32885399999999998</v>
      </c>
    </row>
    <row r="92" spans="2:8" x14ac:dyDescent="0.25">
      <c r="B92" s="1">
        <v>89</v>
      </c>
      <c r="C92" s="4" t="s">
        <v>77</v>
      </c>
      <c r="D92" s="4">
        <v>2.4</v>
      </c>
      <c r="E92" s="2">
        <v>0.6</v>
      </c>
      <c r="F92" s="2">
        <v>0.23</v>
      </c>
      <c r="G92" s="1">
        <v>1</v>
      </c>
      <c r="H92" s="5">
        <f t="shared" si="1"/>
        <v>0.33119999999999999</v>
      </c>
    </row>
    <row r="93" spans="2:8" x14ac:dyDescent="0.25">
      <c r="B93" s="1">
        <v>90</v>
      </c>
      <c r="C93" s="4" t="s">
        <v>78</v>
      </c>
      <c r="D93" s="4">
        <v>5.2759999999999998</v>
      </c>
      <c r="E93" s="2">
        <v>0.6</v>
      </c>
      <c r="F93" s="2">
        <v>0.3</v>
      </c>
      <c r="G93" s="1">
        <v>1</v>
      </c>
      <c r="H93" s="5">
        <f t="shared" si="1"/>
        <v>0.94967999999999997</v>
      </c>
    </row>
    <row r="94" spans="2:8" x14ac:dyDescent="0.25">
      <c r="B94" s="1">
        <v>91</v>
      </c>
      <c r="C94" s="4" t="s">
        <v>83</v>
      </c>
      <c r="D94" s="4">
        <v>3.72</v>
      </c>
      <c r="E94" s="2">
        <v>0.6</v>
      </c>
      <c r="F94" s="2">
        <v>0.38</v>
      </c>
      <c r="G94" s="1">
        <v>1</v>
      </c>
      <c r="H94" s="5">
        <f t="shared" si="1"/>
        <v>0.84816000000000014</v>
      </c>
    </row>
    <row r="95" spans="2:8" x14ac:dyDescent="0.25">
      <c r="B95" s="1">
        <v>92</v>
      </c>
      <c r="C95" s="4" t="s">
        <v>84</v>
      </c>
      <c r="D95" s="4">
        <v>6.9</v>
      </c>
      <c r="E95" s="2">
        <v>0.6</v>
      </c>
      <c r="F95" s="2">
        <v>0.38</v>
      </c>
      <c r="G95" s="1">
        <v>1</v>
      </c>
      <c r="H95" s="5">
        <f t="shared" si="1"/>
        <v>1.5731999999999999</v>
      </c>
    </row>
    <row r="96" spans="2:8" x14ac:dyDescent="0.25">
      <c r="B96" s="1">
        <v>93</v>
      </c>
      <c r="C96" s="4" t="s">
        <v>85</v>
      </c>
      <c r="D96" s="4">
        <v>2.63</v>
      </c>
      <c r="E96" s="2">
        <v>0.6</v>
      </c>
      <c r="F96" s="2">
        <v>0.38</v>
      </c>
      <c r="G96" s="1">
        <v>1</v>
      </c>
      <c r="H96" s="5">
        <f t="shared" si="1"/>
        <v>0.59963999999999995</v>
      </c>
    </row>
    <row r="97" spans="2:8" x14ac:dyDescent="0.25">
      <c r="B97" s="1">
        <v>94</v>
      </c>
      <c r="C97" s="4" t="s">
        <v>86</v>
      </c>
      <c r="D97" s="4">
        <v>3.57</v>
      </c>
      <c r="E97" s="2">
        <v>0.6</v>
      </c>
      <c r="F97" s="2">
        <v>0.38</v>
      </c>
      <c r="G97" s="1">
        <v>1</v>
      </c>
      <c r="H97" s="5">
        <f t="shared" si="1"/>
        <v>0.81396000000000002</v>
      </c>
    </row>
    <row r="98" spans="2:8" x14ac:dyDescent="0.25">
      <c r="B98" s="1">
        <v>95</v>
      </c>
      <c r="C98" s="4" t="s">
        <v>87</v>
      </c>
      <c r="D98" s="4">
        <v>2.3959999999999999</v>
      </c>
      <c r="E98" s="2">
        <v>0.6</v>
      </c>
      <c r="F98" s="2">
        <v>0.38</v>
      </c>
      <c r="G98" s="1">
        <v>1</v>
      </c>
      <c r="H98" s="5">
        <f t="shared" si="1"/>
        <v>0.546288</v>
      </c>
    </row>
    <row r="99" spans="2:8" x14ac:dyDescent="0.25">
      <c r="B99" s="2"/>
      <c r="C99" s="2"/>
      <c r="D99" s="2"/>
      <c r="E99" s="2"/>
      <c r="F99" s="2"/>
      <c r="G99" s="2"/>
      <c r="H99" s="5">
        <f>SUM(H4:H98)</f>
        <v>48.124173999999996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"/>
  <sheetViews>
    <sheetView workbookViewId="0">
      <selection activeCell="J8" sqref="J8"/>
    </sheetView>
  </sheetViews>
  <sheetFormatPr defaultRowHeight="15" x14ac:dyDescent="0.25"/>
  <sheetData>
    <row r="3" spans="2:8" x14ac:dyDescent="0.25">
      <c r="B3" s="3" t="s">
        <v>0</v>
      </c>
      <c r="C3" s="3" t="s">
        <v>19</v>
      </c>
      <c r="D3" s="3" t="s">
        <v>1</v>
      </c>
      <c r="E3" s="3" t="s">
        <v>2</v>
      </c>
      <c r="F3" s="3" t="s">
        <v>29</v>
      </c>
      <c r="G3" s="3" t="s">
        <v>3</v>
      </c>
      <c r="H3" s="3" t="s">
        <v>4</v>
      </c>
    </row>
    <row r="4" spans="2:8" x14ac:dyDescent="0.25">
      <c r="B4" s="2">
        <v>1</v>
      </c>
      <c r="C4" s="2" t="s">
        <v>91</v>
      </c>
      <c r="D4" s="2">
        <v>2.5</v>
      </c>
      <c r="E4" s="2">
        <v>1.5</v>
      </c>
      <c r="F4" s="2">
        <v>0.16500000000000001</v>
      </c>
      <c r="G4" s="2">
        <v>4</v>
      </c>
      <c r="H4" s="11">
        <f>G4*D4*E4*F4</f>
        <v>2.4750000000000001</v>
      </c>
    </row>
    <row r="5" spans="2:8" x14ac:dyDescent="0.25">
      <c r="B5" s="2">
        <v>2</v>
      </c>
      <c r="C5" s="2" t="s">
        <v>92</v>
      </c>
      <c r="D5" s="2">
        <v>3.6</v>
      </c>
      <c r="E5" s="2">
        <v>1.5</v>
      </c>
      <c r="F5" s="2">
        <v>0.16500000000000001</v>
      </c>
      <c r="G5" s="2">
        <v>2</v>
      </c>
      <c r="H5" s="11">
        <f>G5*D5*E5*F5</f>
        <v>1.7820000000000003</v>
      </c>
    </row>
    <row r="6" spans="2:8" x14ac:dyDescent="0.25">
      <c r="B6" s="2">
        <v>3</v>
      </c>
      <c r="C6" s="12" t="s">
        <v>93</v>
      </c>
      <c r="D6" s="2">
        <v>3.6</v>
      </c>
      <c r="E6" s="2">
        <v>0.6</v>
      </c>
      <c r="F6" s="2">
        <v>0.23</v>
      </c>
      <c r="G6" s="2">
        <v>2</v>
      </c>
      <c r="H6" s="11">
        <f>G6*D6*E6*F6</f>
        <v>0.99360000000000015</v>
      </c>
    </row>
    <row r="7" spans="2:8" x14ac:dyDescent="0.25">
      <c r="H7" s="13">
        <f>SUM(H4:H6)</f>
        <v>5.2506000000000004</v>
      </c>
    </row>
    <row r="8" spans="2:8" x14ac:dyDescent="0.25">
      <c r="G8" t="s">
        <v>94</v>
      </c>
      <c r="H8">
        <f>H7*1.05</f>
        <v>5.5131300000000003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Slab </vt:lpstr>
      <vt:lpstr>Beam </vt:lpstr>
      <vt:lpstr>Staircase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dcterms:created xsi:type="dcterms:W3CDTF">2022-10-18T06:14:13Z</dcterms:created>
  <dcterms:modified xsi:type="dcterms:W3CDTF">2022-12-26T11:54:07Z</dcterms:modified>
</cp:coreProperties>
</file>