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3.A2\3.LABOUR\2. A2 BUILDING WORK ORDER\GRILL\"/>
    </mc:Choice>
  </mc:AlternateContent>
  <bookViews>
    <workbookView xWindow="0" yWindow="0" windowWidth="6015" windowHeight="5520" activeTab="1"/>
  </bookViews>
  <sheets>
    <sheet name="Window Details " sheetId="1" r:id="rId1"/>
    <sheet name="BOQ &amp; Payment Terms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F23" i="2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8" i="2"/>
  <c r="F4" i="2"/>
  <c r="G4" i="2" s="1"/>
  <c r="J4" i="2" s="1"/>
  <c r="F3" i="2"/>
  <c r="G3" i="2" s="1"/>
  <c r="J3" i="2" s="1"/>
  <c r="V21" i="1"/>
  <c r="U21" i="1"/>
  <c r="T21" i="1"/>
  <c r="S21" i="1"/>
  <c r="R21" i="1"/>
  <c r="Q21" i="1"/>
  <c r="P21" i="1"/>
  <c r="O21" i="1"/>
  <c r="N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D21" i="1"/>
  <c r="E21" i="1"/>
  <c r="F21" i="1"/>
  <c r="G21" i="1"/>
  <c r="H21" i="1"/>
  <c r="I21" i="1"/>
  <c r="J21" i="1"/>
  <c r="C21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6" i="1"/>
  <c r="G5" i="2" l="1"/>
  <c r="K5" i="2" s="1"/>
  <c r="M5" i="2" s="1"/>
</calcChain>
</file>

<file path=xl/sharedStrings.xml><?xml version="1.0" encoding="utf-8"?>
<sst xmlns="http://schemas.openxmlformats.org/spreadsheetml/2006/main" count="89" uniqueCount="61">
  <si>
    <t>W</t>
  </si>
  <si>
    <t>W1</t>
  </si>
  <si>
    <t>Rate</t>
  </si>
  <si>
    <t>Amount</t>
  </si>
  <si>
    <t xml:space="preserve">Total Amount </t>
  </si>
  <si>
    <t>1st</t>
  </si>
  <si>
    <t>2nd</t>
  </si>
  <si>
    <t>3rd</t>
  </si>
  <si>
    <t xml:space="preserve">4th </t>
  </si>
  <si>
    <t xml:space="preserve">5th </t>
  </si>
  <si>
    <t xml:space="preserve">6th </t>
  </si>
  <si>
    <t xml:space="preserve">7th </t>
  </si>
  <si>
    <t xml:space="preserve">8th </t>
  </si>
  <si>
    <t xml:space="preserve">9th </t>
  </si>
  <si>
    <t xml:space="preserve">10th </t>
  </si>
  <si>
    <t xml:space="preserve">11th </t>
  </si>
  <si>
    <t xml:space="preserve">12th </t>
  </si>
  <si>
    <t xml:space="preserve">13th </t>
  </si>
  <si>
    <t xml:space="preserve">14th </t>
  </si>
  <si>
    <t xml:space="preserve">15th </t>
  </si>
  <si>
    <t>Total</t>
  </si>
  <si>
    <t>01 Series</t>
  </si>
  <si>
    <t>2 Series</t>
  </si>
  <si>
    <t>3 Series</t>
  </si>
  <si>
    <t>4 Series</t>
  </si>
  <si>
    <t>5 Series</t>
  </si>
  <si>
    <t>6 Series</t>
  </si>
  <si>
    <t>7 Series</t>
  </si>
  <si>
    <t>8 Series</t>
  </si>
  <si>
    <t>Window Schedule (W) SIZE (5FTX6FT)</t>
  </si>
  <si>
    <t>Window Schedule (W1)(SIZE 4FT X6FT)</t>
  </si>
  <si>
    <t xml:space="preserve">SR No </t>
  </si>
  <si>
    <t xml:space="preserve">Type of Window </t>
  </si>
  <si>
    <t>Size</t>
  </si>
  <si>
    <t xml:space="preserve">Total Nos in Building </t>
  </si>
  <si>
    <t>Total Area</t>
  </si>
  <si>
    <t>5ftx6ft</t>
  </si>
  <si>
    <t>4ftx6ft</t>
  </si>
  <si>
    <t>Unit</t>
  </si>
  <si>
    <t xml:space="preserve">Sqft </t>
  </si>
  <si>
    <t xml:space="preserve">Total </t>
  </si>
  <si>
    <t>Ret</t>
  </si>
  <si>
    <t xml:space="preserve">Net Amount </t>
  </si>
  <si>
    <t>Bill ID</t>
  </si>
  <si>
    <t>RA-01</t>
  </si>
  <si>
    <t>RA-02</t>
  </si>
  <si>
    <t>RA-03</t>
  </si>
  <si>
    <t>RA-04</t>
  </si>
  <si>
    <t>RA-05</t>
  </si>
  <si>
    <t>RA-06</t>
  </si>
  <si>
    <t>RA-07</t>
  </si>
  <si>
    <t>RA-08</t>
  </si>
  <si>
    <t>RA-09</t>
  </si>
  <si>
    <t>RA-10</t>
  </si>
  <si>
    <t>RA-11</t>
  </si>
  <si>
    <t>RA-12</t>
  </si>
  <si>
    <t>RA-13</t>
  </si>
  <si>
    <t>RA-14</t>
  </si>
  <si>
    <t>RA-15</t>
  </si>
  <si>
    <t>Floor Id</t>
  </si>
  <si>
    <t xml:space="preserve">% of Work order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</si>
</sst>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6</xdr:row>
      <xdr:rowOff>171451</xdr:rowOff>
    </xdr:from>
    <xdr:to>
      <xdr:col>13</xdr:col>
      <xdr:colOff>542925</xdr:colOff>
      <xdr:row>10</xdr:row>
      <xdr:rowOff>57151</xdr:rowOff>
    </xdr:to>
    <xdr:sp macro="" textlink="">
      <xdr:nvSpPr>
        <xdr:cNvPr id="2" name="TextBox 1"/>
        <xdr:cNvSpPr txBox="1"/>
      </xdr:nvSpPr>
      <xdr:spPr>
        <a:xfrm>
          <a:off x="5819775" y="1314451"/>
          <a:ext cx="48863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All Bill Should be raised after completion</a:t>
          </a:r>
          <a:r>
            <a:rPr lang="en-US" sz="1100" baseline="0"/>
            <a:t> of work of respective floor . Completion work Certificate should be attached with every RA Bill 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21"/>
  <sheetViews>
    <sheetView topLeftCell="B1" workbookViewId="0">
      <selection activeCell="M9" sqref="M9"/>
    </sheetView>
  </sheetViews>
  <sheetFormatPr defaultRowHeight="15" x14ac:dyDescent="0.25"/>
  <cols>
    <col min="3" max="3" width="8.85546875" bestFit="1" customWidth="1"/>
    <col min="4" max="5" width="7.85546875" bestFit="1" customWidth="1"/>
    <col min="8" max="8" width="7.85546875" bestFit="1" customWidth="1"/>
  </cols>
  <sheetData>
    <row r="4" spans="2:22" x14ac:dyDescent="0.25">
      <c r="B4" s="10" t="s">
        <v>29</v>
      </c>
      <c r="C4" s="10"/>
      <c r="D4" s="10"/>
      <c r="E4" s="10"/>
      <c r="F4" s="10"/>
      <c r="G4" s="10"/>
      <c r="H4" s="10"/>
      <c r="I4" s="10"/>
      <c r="J4" s="10"/>
      <c r="K4" s="10"/>
      <c r="M4" s="10" t="s">
        <v>30</v>
      </c>
      <c r="N4" s="10"/>
      <c r="O4" s="10"/>
      <c r="P4" s="10"/>
      <c r="Q4" s="10"/>
      <c r="R4" s="10"/>
      <c r="S4" s="10"/>
      <c r="T4" s="10"/>
      <c r="U4" s="10"/>
      <c r="V4" s="10"/>
    </row>
    <row r="5" spans="2:22" x14ac:dyDescent="0.25">
      <c r="B5" s="1"/>
      <c r="C5" s="3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3" t="s">
        <v>26</v>
      </c>
      <c r="I5" s="3" t="s">
        <v>27</v>
      </c>
      <c r="J5" s="3" t="s">
        <v>28</v>
      </c>
      <c r="K5" s="2" t="s">
        <v>20</v>
      </c>
      <c r="M5" s="1"/>
      <c r="N5" s="3" t="s">
        <v>21</v>
      </c>
      <c r="O5" s="3" t="s">
        <v>22</v>
      </c>
      <c r="P5" s="3" t="s">
        <v>23</v>
      </c>
      <c r="Q5" s="3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2" t="s">
        <v>20</v>
      </c>
    </row>
    <row r="6" spans="2:22" x14ac:dyDescent="0.25">
      <c r="B6" s="2" t="s">
        <v>5</v>
      </c>
      <c r="C6" s="2">
        <v>1</v>
      </c>
      <c r="D6" s="2">
        <v>1</v>
      </c>
      <c r="E6" s="2">
        <v>1</v>
      </c>
      <c r="F6" s="2">
        <v>2</v>
      </c>
      <c r="G6" s="2">
        <v>1</v>
      </c>
      <c r="H6" s="2">
        <v>1</v>
      </c>
      <c r="I6" s="2">
        <v>1</v>
      </c>
      <c r="J6" s="2">
        <v>0</v>
      </c>
      <c r="K6" s="2">
        <f>SUM(C6:J6)</f>
        <v>8</v>
      </c>
      <c r="M6" s="2" t="s">
        <v>5</v>
      </c>
      <c r="N6" s="2">
        <v>0</v>
      </c>
      <c r="O6" s="2">
        <v>1</v>
      </c>
      <c r="P6" s="2">
        <v>1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f>SUM(N6:U6)</f>
        <v>2</v>
      </c>
    </row>
    <row r="7" spans="2:22" x14ac:dyDescent="0.25">
      <c r="B7" s="2" t="s">
        <v>6</v>
      </c>
      <c r="C7" s="2">
        <v>1</v>
      </c>
      <c r="D7" s="2">
        <v>1</v>
      </c>
      <c r="E7" s="2">
        <v>1</v>
      </c>
      <c r="F7" s="2">
        <v>2</v>
      </c>
      <c r="G7" s="2">
        <v>1</v>
      </c>
      <c r="H7" s="2">
        <v>1</v>
      </c>
      <c r="I7" s="2">
        <v>1</v>
      </c>
      <c r="J7" s="2">
        <v>1</v>
      </c>
      <c r="K7" s="2">
        <f t="shared" ref="K7:K20" si="0">SUM(C7:J7)</f>
        <v>9</v>
      </c>
      <c r="M7" s="2" t="s">
        <v>6</v>
      </c>
      <c r="N7" s="2">
        <v>0</v>
      </c>
      <c r="O7" s="2">
        <v>1</v>
      </c>
      <c r="P7" s="2">
        <v>1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f t="shared" ref="V7:V20" si="1">SUM(N7:U7)</f>
        <v>2</v>
      </c>
    </row>
    <row r="8" spans="2:22" x14ac:dyDescent="0.25">
      <c r="B8" s="2" t="s">
        <v>7</v>
      </c>
      <c r="C8" s="2">
        <v>1</v>
      </c>
      <c r="D8" s="2">
        <v>1</v>
      </c>
      <c r="E8" s="2">
        <v>1</v>
      </c>
      <c r="F8" s="2">
        <v>2</v>
      </c>
      <c r="G8" s="2">
        <v>1</v>
      </c>
      <c r="H8" s="2">
        <v>1</v>
      </c>
      <c r="I8" s="2">
        <v>1</v>
      </c>
      <c r="J8" s="2">
        <v>0</v>
      </c>
      <c r="K8" s="2">
        <f t="shared" si="0"/>
        <v>8</v>
      </c>
      <c r="M8" s="2" t="s">
        <v>7</v>
      </c>
      <c r="N8" s="2">
        <v>0</v>
      </c>
      <c r="O8" s="2">
        <v>1</v>
      </c>
      <c r="P8" s="2">
        <v>1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f t="shared" si="1"/>
        <v>2</v>
      </c>
    </row>
    <row r="9" spans="2:22" x14ac:dyDescent="0.25">
      <c r="B9" s="2" t="s">
        <v>8</v>
      </c>
      <c r="C9" s="2">
        <v>1</v>
      </c>
      <c r="D9" s="2">
        <v>1</v>
      </c>
      <c r="E9" s="2">
        <v>1</v>
      </c>
      <c r="F9" s="2">
        <v>2</v>
      </c>
      <c r="G9" s="2">
        <v>1</v>
      </c>
      <c r="H9" s="2">
        <v>1</v>
      </c>
      <c r="I9" s="2">
        <v>1</v>
      </c>
      <c r="J9" s="2">
        <v>1</v>
      </c>
      <c r="K9" s="2">
        <f t="shared" si="0"/>
        <v>9</v>
      </c>
      <c r="M9" s="2" t="s">
        <v>8</v>
      </c>
      <c r="N9" s="2">
        <v>0</v>
      </c>
      <c r="O9" s="2">
        <v>1</v>
      </c>
      <c r="P9" s="2">
        <v>1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f t="shared" si="1"/>
        <v>2</v>
      </c>
    </row>
    <row r="10" spans="2:22" x14ac:dyDescent="0.25">
      <c r="B10" s="2" t="s">
        <v>9</v>
      </c>
      <c r="C10" s="2">
        <v>1</v>
      </c>
      <c r="D10" s="2">
        <v>1</v>
      </c>
      <c r="E10" s="2">
        <v>1</v>
      </c>
      <c r="F10" s="2">
        <v>2</v>
      </c>
      <c r="G10" s="2">
        <v>1</v>
      </c>
      <c r="H10" s="2">
        <v>1</v>
      </c>
      <c r="I10" s="2">
        <v>1</v>
      </c>
      <c r="J10" s="2">
        <v>0</v>
      </c>
      <c r="K10" s="2">
        <f t="shared" si="0"/>
        <v>8</v>
      </c>
      <c r="M10" s="2" t="s">
        <v>9</v>
      </c>
      <c r="N10" s="2">
        <v>0</v>
      </c>
      <c r="O10" s="2">
        <v>1</v>
      </c>
      <c r="P10" s="2">
        <v>1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f t="shared" si="1"/>
        <v>2</v>
      </c>
    </row>
    <row r="11" spans="2:22" x14ac:dyDescent="0.25">
      <c r="B11" s="2" t="s">
        <v>10</v>
      </c>
      <c r="C11" s="2">
        <v>1</v>
      </c>
      <c r="D11" s="2">
        <v>1</v>
      </c>
      <c r="E11" s="2">
        <v>1</v>
      </c>
      <c r="F11" s="2">
        <v>2</v>
      </c>
      <c r="G11" s="2">
        <v>1</v>
      </c>
      <c r="H11" s="2">
        <v>1</v>
      </c>
      <c r="I11" s="2">
        <v>1</v>
      </c>
      <c r="J11" s="2">
        <v>1</v>
      </c>
      <c r="K11" s="2">
        <f t="shared" si="0"/>
        <v>9</v>
      </c>
      <c r="M11" s="2" t="s">
        <v>10</v>
      </c>
      <c r="N11" s="2">
        <v>0</v>
      </c>
      <c r="O11" s="2">
        <v>1</v>
      </c>
      <c r="P11" s="2">
        <v>1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f t="shared" si="1"/>
        <v>2</v>
      </c>
    </row>
    <row r="12" spans="2:22" x14ac:dyDescent="0.25">
      <c r="B12" s="2" t="s">
        <v>11</v>
      </c>
      <c r="C12" s="2">
        <v>1</v>
      </c>
      <c r="D12" s="2">
        <v>1</v>
      </c>
      <c r="E12" s="2">
        <v>1</v>
      </c>
      <c r="F12" s="2">
        <v>2</v>
      </c>
      <c r="G12" s="2">
        <v>1</v>
      </c>
      <c r="H12" s="2">
        <v>1</v>
      </c>
      <c r="I12" s="2">
        <v>1</v>
      </c>
      <c r="J12" s="2">
        <v>0</v>
      </c>
      <c r="K12" s="2">
        <f t="shared" si="0"/>
        <v>8</v>
      </c>
      <c r="M12" s="2" t="s">
        <v>11</v>
      </c>
      <c r="N12" s="2">
        <v>0</v>
      </c>
      <c r="O12" s="2">
        <v>1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f t="shared" si="1"/>
        <v>2</v>
      </c>
    </row>
    <row r="13" spans="2:22" x14ac:dyDescent="0.25">
      <c r="B13" s="2" t="s">
        <v>12</v>
      </c>
      <c r="C13" s="2">
        <v>1</v>
      </c>
      <c r="D13" s="2">
        <v>1</v>
      </c>
      <c r="E13" s="2">
        <v>1</v>
      </c>
      <c r="F13" s="2">
        <v>2</v>
      </c>
      <c r="G13" s="2">
        <v>1</v>
      </c>
      <c r="H13" s="2">
        <v>1</v>
      </c>
      <c r="I13" s="2">
        <v>1</v>
      </c>
      <c r="J13" s="2">
        <v>1</v>
      </c>
      <c r="K13" s="2">
        <f t="shared" si="0"/>
        <v>9</v>
      </c>
      <c r="M13" s="2" t="s">
        <v>12</v>
      </c>
      <c r="N13" s="2">
        <v>0</v>
      </c>
      <c r="O13" s="2">
        <v>1</v>
      </c>
      <c r="P13" s="2">
        <v>1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f t="shared" si="1"/>
        <v>2</v>
      </c>
    </row>
    <row r="14" spans="2:22" x14ac:dyDescent="0.25">
      <c r="B14" s="2" t="s">
        <v>13</v>
      </c>
      <c r="C14" s="2">
        <v>0</v>
      </c>
      <c r="D14" s="2">
        <v>1</v>
      </c>
      <c r="E14" s="2">
        <v>1</v>
      </c>
      <c r="F14" s="2">
        <v>2</v>
      </c>
      <c r="G14" s="2">
        <v>1</v>
      </c>
      <c r="H14" s="2">
        <v>1</v>
      </c>
      <c r="I14" s="2">
        <v>1</v>
      </c>
      <c r="J14" s="2">
        <v>0</v>
      </c>
      <c r="K14" s="2">
        <f t="shared" si="0"/>
        <v>7</v>
      </c>
      <c r="M14" s="2" t="s">
        <v>13</v>
      </c>
      <c r="N14" s="2">
        <v>0</v>
      </c>
      <c r="O14" s="2">
        <v>1</v>
      </c>
      <c r="P14" s="2">
        <v>1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f t="shared" si="1"/>
        <v>2</v>
      </c>
    </row>
    <row r="15" spans="2:22" x14ac:dyDescent="0.25">
      <c r="B15" s="2" t="s">
        <v>14</v>
      </c>
      <c r="C15" s="2">
        <v>1</v>
      </c>
      <c r="D15" s="2">
        <v>1</v>
      </c>
      <c r="E15" s="2">
        <v>1</v>
      </c>
      <c r="F15" s="2">
        <v>2</v>
      </c>
      <c r="G15" s="2">
        <v>1</v>
      </c>
      <c r="H15" s="2">
        <v>1</v>
      </c>
      <c r="I15" s="2">
        <v>1</v>
      </c>
      <c r="J15" s="2">
        <v>1</v>
      </c>
      <c r="K15" s="2">
        <f t="shared" si="0"/>
        <v>9</v>
      </c>
      <c r="M15" s="2" t="s">
        <v>14</v>
      </c>
      <c r="N15" s="2">
        <v>0</v>
      </c>
      <c r="O15" s="2">
        <v>1</v>
      </c>
      <c r="P15" s="2">
        <v>1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f t="shared" si="1"/>
        <v>2</v>
      </c>
    </row>
    <row r="16" spans="2:22" x14ac:dyDescent="0.25">
      <c r="B16" s="2" t="s">
        <v>15</v>
      </c>
      <c r="C16" s="2">
        <v>1</v>
      </c>
      <c r="D16" s="2">
        <v>1</v>
      </c>
      <c r="E16" s="2">
        <v>1</v>
      </c>
      <c r="F16" s="2">
        <v>2</v>
      </c>
      <c r="G16" s="2">
        <v>1</v>
      </c>
      <c r="H16" s="2">
        <v>1</v>
      </c>
      <c r="I16" s="2">
        <v>1</v>
      </c>
      <c r="J16" s="2">
        <v>0</v>
      </c>
      <c r="K16" s="2">
        <f t="shared" si="0"/>
        <v>8</v>
      </c>
      <c r="M16" s="2" t="s">
        <v>15</v>
      </c>
      <c r="N16" s="2">
        <v>0</v>
      </c>
      <c r="O16" s="2">
        <v>1</v>
      </c>
      <c r="P16" s="2">
        <v>1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f t="shared" si="1"/>
        <v>2</v>
      </c>
    </row>
    <row r="17" spans="2:22" x14ac:dyDescent="0.25">
      <c r="B17" s="2" t="s">
        <v>16</v>
      </c>
      <c r="C17" s="2">
        <v>1</v>
      </c>
      <c r="D17" s="2">
        <v>1</v>
      </c>
      <c r="E17" s="2">
        <v>1</v>
      </c>
      <c r="F17" s="2">
        <v>2</v>
      </c>
      <c r="G17" s="2">
        <v>1</v>
      </c>
      <c r="H17" s="2">
        <v>1</v>
      </c>
      <c r="I17" s="2">
        <v>1</v>
      </c>
      <c r="J17" s="2">
        <v>1</v>
      </c>
      <c r="K17" s="2">
        <f t="shared" si="0"/>
        <v>9</v>
      </c>
      <c r="M17" s="2" t="s">
        <v>16</v>
      </c>
      <c r="N17" s="2">
        <v>0</v>
      </c>
      <c r="O17" s="2">
        <v>1</v>
      </c>
      <c r="P17" s="2">
        <v>1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f t="shared" si="1"/>
        <v>2</v>
      </c>
    </row>
    <row r="18" spans="2:22" x14ac:dyDescent="0.25">
      <c r="B18" s="2" t="s">
        <v>17</v>
      </c>
      <c r="C18" s="2">
        <v>1</v>
      </c>
      <c r="D18" s="2">
        <v>1</v>
      </c>
      <c r="E18" s="2">
        <v>1</v>
      </c>
      <c r="F18" s="2">
        <v>2</v>
      </c>
      <c r="G18" s="2">
        <v>1</v>
      </c>
      <c r="H18" s="2">
        <v>1</v>
      </c>
      <c r="I18" s="2">
        <v>1</v>
      </c>
      <c r="J18" s="2">
        <v>0</v>
      </c>
      <c r="K18" s="2">
        <f t="shared" si="0"/>
        <v>8</v>
      </c>
      <c r="M18" s="2" t="s">
        <v>17</v>
      </c>
      <c r="N18" s="2">
        <v>0</v>
      </c>
      <c r="O18" s="2">
        <v>1</v>
      </c>
      <c r="P18" s="2">
        <v>1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f t="shared" si="1"/>
        <v>2</v>
      </c>
    </row>
    <row r="19" spans="2:22" x14ac:dyDescent="0.25">
      <c r="B19" s="2" t="s">
        <v>18</v>
      </c>
      <c r="C19" s="2">
        <v>0</v>
      </c>
      <c r="D19" s="2">
        <v>1</v>
      </c>
      <c r="E19" s="2">
        <v>1</v>
      </c>
      <c r="F19" s="2">
        <v>2</v>
      </c>
      <c r="G19" s="2">
        <v>1</v>
      </c>
      <c r="H19" s="2">
        <v>1</v>
      </c>
      <c r="I19" s="2">
        <v>1</v>
      </c>
      <c r="J19" s="2">
        <v>1</v>
      </c>
      <c r="K19" s="2">
        <f t="shared" si="0"/>
        <v>8</v>
      </c>
      <c r="M19" s="2" t="s">
        <v>18</v>
      </c>
      <c r="N19" s="2">
        <v>0</v>
      </c>
      <c r="O19" s="2">
        <v>1</v>
      </c>
      <c r="P19" s="2">
        <v>1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f t="shared" si="1"/>
        <v>2</v>
      </c>
    </row>
    <row r="20" spans="2:22" x14ac:dyDescent="0.25">
      <c r="B20" s="2" t="s">
        <v>19</v>
      </c>
      <c r="C20" s="2">
        <v>1</v>
      </c>
      <c r="D20" s="2">
        <v>1</v>
      </c>
      <c r="E20" s="2">
        <v>1</v>
      </c>
      <c r="F20" s="2">
        <v>2</v>
      </c>
      <c r="G20" s="2">
        <v>1</v>
      </c>
      <c r="H20" s="2">
        <v>1</v>
      </c>
      <c r="I20" s="2">
        <v>1</v>
      </c>
      <c r="J20" s="2">
        <v>0</v>
      </c>
      <c r="K20" s="2">
        <f t="shared" si="0"/>
        <v>8</v>
      </c>
      <c r="M20" s="2" t="s">
        <v>19</v>
      </c>
      <c r="N20" s="2">
        <v>0</v>
      </c>
      <c r="O20" s="2">
        <v>1</v>
      </c>
      <c r="P20" s="2">
        <v>1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f t="shared" si="1"/>
        <v>2</v>
      </c>
    </row>
    <row r="21" spans="2:22" x14ac:dyDescent="0.25">
      <c r="B21" s="1"/>
      <c r="C21" s="2">
        <f>SUM(C6:C20)</f>
        <v>13</v>
      </c>
      <c r="D21" s="2">
        <f t="shared" ref="D21:J21" si="2">SUM(D6:D20)</f>
        <v>15</v>
      </c>
      <c r="E21" s="2">
        <f t="shared" si="2"/>
        <v>15</v>
      </c>
      <c r="F21" s="2">
        <f t="shared" si="2"/>
        <v>30</v>
      </c>
      <c r="G21" s="2">
        <f t="shared" si="2"/>
        <v>15</v>
      </c>
      <c r="H21" s="2">
        <f t="shared" si="2"/>
        <v>15</v>
      </c>
      <c r="I21" s="2">
        <f t="shared" si="2"/>
        <v>15</v>
      </c>
      <c r="J21" s="2">
        <f t="shared" si="2"/>
        <v>7</v>
      </c>
      <c r="K21" s="4">
        <v>125</v>
      </c>
      <c r="M21" s="1"/>
      <c r="N21" s="2">
        <f>SUM(N6:N20)</f>
        <v>0</v>
      </c>
      <c r="O21" s="2">
        <f t="shared" ref="O21" si="3">SUM(O6:O20)</f>
        <v>15</v>
      </c>
      <c r="P21" s="2">
        <f t="shared" ref="P21" si="4">SUM(P6:P20)</f>
        <v>15</v>
      </c>
      <c r="Q21" s="2">
        <f t="shared" ref="Q21" si="5">SUM(Q6:Q20)</f>
        <v>0</v>
      </c>
      <c r="R21" s="2">
        <f t="shared" ref="R21" si="6">SUM(R6:R20)</f>
        <v>0</v>
      </c>
      <c r="S21" s="2">
        <f t="shared" ref="S21" si="7">SUM(S6:S20)</f>
        <v>0</v>
      </c>
      <c r="T21" s="2">
        <f t="shared" ref="T21" si="8">SUM(T6:T20)</f>
        <v>0</v>
      </c>
      <c r="U21" s="2">
        <f t="shared" ref="U21" si="9">SUM(U6:U20)</f>
        <v>0</v>
      </c>
      <c r="V21" s="4">
        <f>SUM(V6:V20)</f>
        <v>30</v>
      </c>
    </row>
  </sheetData>
  <mergeCells count="2">
    <mergeCell ref="B4:K4"/>
    <mergeCell ref="M4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3"/>
  <sheetViews>
    <sheetView tabSelected="1" workbookViewId="0">
      <selection activeCell="G13" sqref="G13"/>
    </sheetView>
  </sheetViews>
  <sheetFormatPr defaultRowHeight="15" x14ac:dyDescent="0.25"/>
  <cols>
    <col min="4" max="4" width="16" bestFit="1" customWidth="1"/>
    <col min="5" max="5" width="15.85546875" bestFit="1" customWidth="1"/>
    <col min="6" max="6" width="19.85546875" bestFit="1" customWidth="1"/>
    <col min="7" max="7" width="10" bestFit="1" customWidth="1"/>
    <col min="8" max="8" width="10" customWidth="1"/>
    <col min="11" max="11" width="13.5703125" bestFit="1" customWidth="1"/>
    <col min="13" max="13" width="12.28515625" bestFit="1" customWidth="1"/>
  </cols>
  <sheetData>
    <row r="2" spans="3:13" x14ac:dyDescent="0.25">
      <c r="C2" s="8" t="s">
        <v>31</v>
      </c>
      <c r="D2" s="8" t="s">
        <v>32</v>
      </c>
      <c r="E2" s="8" t="s">
        <v>33</v>
      </c>
      <c r="F2" s="8" t="s">
        <v>34</v>
      </c>
      <c r="G2" s="8" t="s">
        <v>35</v>
      </c>
      <c r="H2" s="8" t="s">
        <v>38</v>
      </c>
      <c r="I2" s="8" t="s">
        <v>2</v>
      </c>
      <c r="J2" s="8" t="s">
        <v>3</v>
      </c>
      <c r="K2" s="9" t="s">
        <v>4</v>
      </c>
      <c r="L2" s="8" t="s">
        <v>41</v>
      </c>
      <c r="M2" s="8" t="s">
        <v>42</v>
      </c>
    </row>
    <row r="3" spans="3:13" x14ac:dyDescent="0.25">
      <c r="C3" s="2">
        <v>1</v>
      </c>
      <c r="D3" s="2" t="s">
        <v>0</v>
      </c>
      <c r="E3" s="2" t="s">
        <v>36</v>
      </c>
      <c r="F3" s="2">
        <f>'Window Details '!K21</f>
        <v>125</v>
      </c>
      <c r="G3" s="2">
        <f>5*6*F3</f>
        <v>3750</v>
      </c>
      <c r="H3" s="2" t="s">
        <v>39</v>
      </c>
      <c r="I3" s="2">
        <v>90</v>
      </c>
      <c r="J3" s="2">
        <f>G3*I3</f>
        <v>337500</v>
      </c>
      <c r="K3" s="5"/>
      <c r="L3" s="1"/>
      <c r="M3" s="1"/>
    </row>
    <row r="4" spans="3:13" x14ac:dyDescent="0.25">
      <c r="C4" s="2">
        <v>2</v>
      </c>
      <c r="D4" s="2" t="s">
        <v>1</v>
      </c>
      <c r="E4" s="2" t="s">
        <v>37</v>
      </c>
      <c r="F4" s="2">
        <f>'Window Details '!V21</f>
        <v>30</v>
      </c>
      <c r="G4" s="2">
        <f>4*6*F4</f>
        <v>720</v>
      </c>
      <c r="H4" s="2" t="s">
        <v>39</v>
      </c>
      <c r="I4" s="2">
        <v>90</v>
      </c>
      <c r="J4" s="2">
        <f>G4*I4</f>
        <v>64800</v>
      </c>
      <c r="K4" s="5"/>
      <c r="L4" s="1"/>
      <c r="M4" s="1"/>
    </row>
    <row r="5" spans="3:13" x14ac:dyDescent="0.25">
      <c r="C5" s="1"/>
      <c r="D5" s="2" t="s">
        <v>40</v>
      </c>
      <c r="E5" s="1"/>
      <c r="F5" s="1"/>
      <c r="G5" s="2">
        <f>G3+G4</f>
        <v>4470</v>
      </c>
      <c r="H5" s="2" t="s">
        <v>39</v>
      </c>
      <c r="I5" s="2">
        <v>90</v>
      </c>
      <c r="J5" s="1"/>
      <c r="K5" s="2">
        <f>G5*I5</f>
        <v>402300</v>
      </c>
      <c r="L5" s="2">
        <v>0</v>
      </c>
      <c r="M5" s="2">
        <f>K5-L5</f>
        <v>402300</v>
      </c>
    </row>
    <row r="7" spans="3:13" x14ac:dyDescent="0.25">
      <c r="C7" s="8" t="s">
        <v>59</v>
      </c>
      <c r="D7" s="8" t="s">
        <v>43</v>
      </c>
      <c r="E7" s="8" t="s">
        <v>60</v>
      </c>
      <c r="F7" s="8" t="s">
        <v>3</v>
      </c>
    </row>
    <row r="8" spans="3:13" x14ac:dyDescent="0.25">
      <c r="C8" s="2">
        <v>1</v>
      </c>
      <c r="D8" s="2" t="s">
        <v>44</v>
      </c>
      <c r="E8" s="6">
        <f>(1/15)*100</f>
        <v>6.666666666666667</v>
      </c>
      <c r="F8" s="7">
        <f>$K$5*E8%</f>
        <v>26820</v>
      </c>
    </row>
    <row r="9" spans="3:13" x14ac:dyDescent="0.25">
      <c r="C9" s="2">
        <v>2</v>
      </c>
      <c r="D9" s="2" t="s">
        <v>45</v>
      </c>
      <c r="E9" s="6">
        <f t="shared" ref="E9:E22" si="0">(1/15)*100</f>
        <v>6.666666666666667</v>
      </c>
      <c r="F9" s="7">
        <f t="shared" ref="F9:F23" si="1">$K$5*E9%</f>
        <v>26820</v>
      </c>
    </row>
    <row r="10" spans="3:13" x14ac:dyDescent="0.25">
      <c r="C10" s="2">
        <v>3</v>
      </c>
      <c r="D10" s="2" t="s">
        <v>46</v>
      </c>
      <c r="E10" s="6">
        <f t="shared" si="0"/>
        <v>6.666666666666667</v>
      </c>
      <c r="F10" s="7">
        <f t="shared" si="1"/>
        <v>26820</v>
      </c>
    </row>
    <row r="11" spans="3:13" x14ac:dyDescent="0.25">
      <c r="C11" s="2">
        <v>4</v>
      </c>
      <c r="D11" s="2" t="s">
        <v>47</v>
      </c>
      <c r="E11" s="6">
        <f t="shared" si="0"/>
        <v>6.666666666666667</v>
      </c>
      <c r="F11" s="7">
        <f t="shared" si="1"/>
        <v>26820</v>
      </c>
    </row>
    <row r="12" spans="3:13" x14ac:dyDescent="0.25">
      <c r="C12" s="2">
        <v>5</v>
      </c>
      <c r="D12" s="2" t="s">
        <v>48</v>
      </c>
      <c r="E12" s="6">
        <f t="shared" si="0"/>
        <v>6.666666666666667</v>
      </c>
      <c r="F12" s="7">
        <f t="shared" si="1"/>
        <v>26820</v>
      </c>
    </row>
    <row r="13" spans="3:13" x14ac:dyDescent="0.25">
      <c r="C13" s="2">
        <v>6</v>
      </c>
      <c r="D13" s="2" t="s">
        <v>49</v>
      </c>
      <c r="E13" s="6">
        <f t="shared" si="0"/>
        <v>6.666666666666667</v>
      </c>
      <c r="F13" s="7">
        <f t="shared" si="1"/>
        <v>26820</v>
      </c>
    </row>
    <row r="14" spans="3:13" x14ac:dyDescent="0.25">
      <c r="C14" s="2">
        <v>7</v>
      </c>
      <c r="D14" s="2" t="s">
        <v>50</v>
      </c>
      <c r="E14" s="6">
        <f t="shared" si="0"/>
        <v>6.666666666666667</v>
      </c>
      <c r="F14" s="7">
        <f t="shared" si="1"/>
        <v>26820</v>
      </c>
    </row>
    <row r="15" spans="3:13" x14ac:dyDescent="0.25">
      <c r="C15" s="2">
        <v>8</v>
      </c>
      <c r="D15" s="2" t="s">
        <v>51</v>
      </c>
      <c r="E15" s="6">
        <f t="shared" si="0"/>
        <v>6.666666666666667</v>
      </c>
      <c r="F15" s="7">
        <f t="shared" si="1"/>
        <v>26820</v>
      </c>
    </row>
    <row r="16" spans="3:13" x14ac:dyDescent="0.25">
      <c r="C16" s="2">
        <v>9</v>
      </c>
      <c r="D16" s="2" t="s">
        <v>52</v>
      </c>
      <c r="E16" s="6">
        <f t="shared" si="0"/>
        <v>6.666666666666667</v>
      </c>
      <c r="F16" s="7">
        <f t="shared" si="1"/>
        <v>26820</v>
      </c>
    </row>
    <row r="17" spans="3:6" x14ac:dyDescent="0.25">
      <c r="C17" s="2">
        <v>10</v>
      </c>
      <c r="D17" s="2" t="s">
        <v>53</v>
      </c>
      <c r="E17" s="6">
        <f t="shared" si="0"/>
        <v>6.666666666666667</v>
      </c>
      <c r="F17" s="7">
        <f t="shared" si="1"/>
        <v>26820</v>
      </c>
    </row>
    <row r="18" spans="3:6" x14ac:dyDescent="0.25">
      <c r="C18" s="2">
        <v>11</v>
      </c>
      <c r="D18" s="2" t="s">
        <v>54</v>
      </c>
      <c r="E18" s="6">
        <f t="shared" si="0"/>
        <v>6.666666666666667</v>
      </c>
      <c r="F18" s="7">
        <f t="shared" si="1"/>
        <v>26820</v>
      </c>
    </row>
    <row r="19" spans="3:6" x14ac:dyDescent="0.25">
      <c r="C19" s="2">
        <v>12</v>
      </c>
      <c r="D19" s="2" t="s">
        <v>55</v>
      </c>
      <c r="E19" s="6">
        <f t="shared" si="0"/>
        <v>6.666666666666667</v>
      </c>
      <c r="F19" s="7">
        <f t="shared" si="1"/>
        <v>26820</v>
      </c>
    </row>
    <row r="20" spans="3:6" x14ac:dyDescent="0.25">
      <c r="C20" s="2">
        <v>13</v>
      </c>
      <c r="D20" s="2" t="s">
        <v>56</v>
      </c>
      <c r="E20" s="6">
        <f t="shared" si="0"/>
        <v>6.666666666666667</v>
      </c>
      <c r="F20" s="7">
        <f t="shared" si="1"/>
        <v>26820</v>
      </c>
    </row>
    <row r="21" spans="3:6" x14ac:dyDescent="0.25">
      <c r="C21" s="2">
        <v>14</v>
      </c>
      <c r="D21" s="2" t="s">
        <v>57</v>
      </c>
      <c r="E21" s="6">
        <f t="shared" si="0"/>
        <v>6.666666666666667</v>
      </c>
      <c r="F21" s="7">
        <f t="shared" si="1"/>
        <v>26820</v>
      </c>
    </row>
    <row r="22" spans="3:6" x14ac:dyDescent="0.25">
      <c r="C22" s="2">
        <v>15</v>
      </c>
      <c r="D22" s="2" t="s">
        <v>58</v>
      </c>
      <c r="E22" s="6">
        <f t="shared" si="0"/>
        <v>6.666666666666667</v>
      </c>
      <c r="F22" s="7">
        <f t="shared" si="1"/>
        <v>26820</v>
      </c>
    </row>
    <row r="23" spans="3:6" x14ac:dyDescent="0.25">
      <c r="C23" s="1"/>
      <c r="D23" s="1" t="s">
        <v>40</v>
      </c>
      <c r="E23" s="6">
        <f>SUM(E8:E22)</f>
        <v>100.00000000000001</v>
      </c>
      <c r="F23" s="2">
        <f t="shared" si="1"/>
        <v>402300.00000000012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Window Details </vt:lpstr>
      <vt:lpstr>BOQ &amp; Payment Terms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2022-07-19T06:53:56Z</dcterms:created>
  <dcterms:modified xsi:type="dcterms:W3CDTF">2022-07-30T14:02:14Z</dcterms:modified>
</cp:coreProperties>
</file>