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y.bhise\Desktop\"/>
    </mc:Choice>
  </mc:AlternateContent>
  <bookViews>
    <workbookView xWindow="0" yWindow="0" windowWidth="20490" windowHeight="7755"/>
  </bookViews>
  <sheets>
    <sheet name="download (3)" sheetId="1" r:id="rId1"/>
  </sheets>
  <calcPr calcId="152511"/>
</workbook>
</file>

<file path=xl/calcChain.xml><?xml version="1.0" encoding="utf-8"?>
<calcChain xmlns="http://schemas.openxmlformats.org/spreadsheetml/2006/main">
  <c r="H14" i="1" l="1"/>
  <c r="J13" i="1" s="1"/>
  <c r="H13" i="1"/>
  <c r="F14" i="1"/>
  <c r="F13" i="1"/>
  <c r="D16" i="1"/>
  <c r="D14" i="1"/>
  <c r="D13" i="1"/>
</calcChain>
</file>

<file path=xl/sharedStrings.xml><?xml version="1.0" encoding="utf-8"?>
<sst xmlns="http://schemas.openxmlformats.org/spreadsheetml/2006/main" count="28" uniqueCount="18">
  <si>
    <t>Approved Budget</t>
  </si>
  <si>
    <t>Allocated Budget</t>
  </si>
  <si>
    <t>Allocated Estimate</t>
  </si>
  <si>
    <t>Unallocated Budget</t>
  </si>
  <si>
    <t>Estimate</t>
  </si>
  <si>
    <t>Expended</t>
  </si>
  <si>
    <t>Task</t>
  </si>
  <si>
    <t>Built-Up Area</t>
  </si>
  <si>
    <t>Rate</t>
  </si>
  <si>
    <t>Amount</t>
  </si>
  <si>
    <t>AISHWARYAM INSIGNIA</t>
  </si>
  <si>
    <t>BUILDING A</t>
  </si>
  <si>
    <t>MISCELLANEOUS</t>
  </si>
  <si>
    <t>BUILDING B</t>
  </si>
  <si>
    <t>BUILDING C</t>
  </si>
  <si>
    <t>BUILDING D</t>
  </si>
  <si>
    <t>MARKETING</t>
  </si>
  <si>
    <t>DEVELOPEMENT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</si>
</sst>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7AFC6"/>
        <bgColor indexed="64"/>
      </patternFill>
    </fill>
    <fill>
      <patternFill patternType="solid">
        <fgColor rgb="FFFFC0C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" fontId="0" fillId="0" borderId="0" xfId="0" applyNumberFormat="1"/>
    <xf numFmtId="4" fontId="0" fillId="0" borderId="10" xfId="0" applyNumberFormat="1" applyBorder="1" applyAlignment="1">
      <alignment wrapText="1"/>
    </xf>
    <xf numFmtId="4" fontId="0" fillId="34" borderId="10" xfId="0" applyNumberFormat="1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>
      <selection activeCell="H15" sqref="H15"/>
    </sheetView>
  </sheetViews>
  <sheetFormatPr defaultRowHeight="15" x14ac:dyDescent="0.25"/>
  <cols>
    <col min="1" max="1" width="22.42578125" bestFit="1" customWidth="1"/>
    <col min="2" max="2" width="13.140625" bestFit="1" customWidth="1"/>
    <col min="3" max="3" width="8.140625" bestFit="1" customWidth="1"/>
    <col min="4" max="4" width="16" bestFit="1" customWidth="1"/>
    <col min="5" max="5" width="8.140625" bestFit="1" customWidth="1"/>
    <col min="6" max="6" width="16" bestFit="1" customWidth="1"/>
    <col min="7" max="7" width="7" bestFit="1" customWidth="1"/>
    <col min="8" max="8" width="16" bestFit="1" customWidth="1"/>
    <col min="9" max="9" width="8.140625" bestFit="1" customWidth="1"/>
    <col min="10" max="10" width="16.7109375" bestFit="1" customWidth="1"/>
    <col min="11" max="11" width="7" bestFit="1" customWidth="1"/>
    <col min="12" max="12" width="14.42578125" bestFit="1" customWidth="1"/>
    <col min="13" max="13" width="6" bestFit="1" customWidth="1"/>
    <col min="14" max="14" width="11.7109375" bestFit="1" customWidth="1"/>
  </cols>
  <sheetData>
    <row r="1" spans="1:15" s="1" customFormat="1" ht="15" customHeight="1" x14ac:dyDescent="0.25">
      <c r="A1" s="2"/>
      <c r="B1" s="9" t="s">
        <v>0</v>
      </c>
      <c r="C1" s="10"/>
      <c r="D1" s="11"/>
      <c r="E1" s="9" t="s">
        <v>1</v>
      </c>
      <c r="F1" s="11"/>
      <c r="G1" s="9" t="s">
        <v>2</v>
      </c>
      <c r="H1" s="11"/>
      <c r="I1" s="9" t="s">
        <v>3</v>
      </c>
      <c r="J1" s="11"/>
      <c r="K1" s="9" t="s">
        <v>4</v>
      </c>
      <c r="L1" s="11"/>
      <c r="M1" s="9" t="s">
        <v>5</v>
      </c>
      <c r="N1" s="11"/>
      <c r="O1" s="2"/>
    </row>
    <row r="2" spans="1:15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8</v>
      </c>
      <c r="F2" s="3" t="s">
        <v>9</v>
      </c>
      <c r="G2" s="3" t="s">
        <v>8</v>
      </c>
      <c r="H2" s="3" t="s">
        <v>9</v>
      </c>
      <c r="I2" s="3" t="s">
        <v>8</v>
      </c>
      <c r="J2" s="3" t="s">
        <v>9</v>
      </c>
      <c r="K2" s="3" t="s">
        <v>8</v>
      </c>
      <c r="L2" s="3" t="s">
        <v>9</v>
      </c>
      <c r="M2" s="3" t="s">
        <v>8</v>
      </c>
      <c r="N2" s="3" t="s">
        <v>9</v>
      </c>
      <c r="O2" s="3"/>
    </row>
    <row r="3" spans="1:15" x14ac:dyDescent="0.25">
      <c r="A3" s="4" t="s">
        <v>10</v>
      </c>
      <c r="B3" s="4">
        <v>1132581</v>
      </c>
      <c r="C3" s="6">
        <v>2320</v>
      </c>
      <c r="D3" s="6">
        <v>2627587920</v>
      </c>
      <c r="E3" s="6">
        <v>2083</v>
      </c>
      <c r="F3" s="6">
        <v>2359166223</v>
      </c>
      <c r="G3" s="4">
        <v>31.89</v>
      </c>
      <c r="H3" s="6">
        <v>36119151.57</v>
      </c>
      <c r="I3" s="4">
        <v>205.11</v>
      </c>
      <c r="J3" s="6">
        <v>232302545.43000001</v>
      </c>
      <c r="K3" s="4">
        <v>650.24</v>
      </c>
      <c r="L3" s="6">
        <v>736444558.90999997</v>
      </c>
      <c r="M3" s="4">
        <v>4.7</v>
      </c>
      <c r="N3" s="7">
        <v>5319287.9400000004</v>
      </c>
      <c r="O3" s="4"/>
    </row>
    <row r="4" spans="1:15" x14ac:dyDescent="0.25">
      <c r="A4" s="4" t="s">
        <v>11</v>
      </c>
      <c r="B4" s="4">
        <v>429004</v>
      </c>
      <c r="C4" s="6">
        <v>2083</v>
      </c>
      <c r="D4" s="6">
        <v>893615332</v>
      </c>
      <c r="E4" s="4">
        <v>0</v>
      </c>
      <c r="F4" s="4">
        <v>0</v>
      </c>
      <c r="G4" s="4">
        <v>675.56</v>
      </c>
      <c r="H4" s="6">
        <v>289817948.38999999</v>
      </c>
      <c r="I4" s="6">
        <v>1407.44</v>
      </c>
      <c r="J4" s="6">
        <v>603797383.61000001</v>
      </c>
      <c r="K4" s="4">
        <v>675.56</v>
      </c>
      <c r="L4" s="6">
        <v>289817948.51999998</v>
      </c>
      <c r="M4" s="4">
        <v>8.1</v>
      </c>
      <c r="N4" s="7">
        <v>3473762.74</v>
      </c>
      <c r="O4" s="4"/>
    </row>
    <row r="5" spans="1:15" x14ac:dyDescent="0.25">
      <c r="A5" s="4" t="s">
        <v>12</v>
      </c>
      <c r="B5" s="4">
        <v>1123123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1.59</v>
      </c>
      <c r="L5" s="6">
        <v>1787996</v>
      </c>
      <c r="M5" s="4">
        <v>0.28000000000000003</v>
      </c>
      <c r="N5" s="7">
        <v>315259.71000000002</v>
      </c>
      <c r="O5" s="4"/>
    </row>
    <row r="6" spans="1:15" x14ac:dyDescent="0.25">
      <c r="A6" s="4" t="s">
        <v>13</v>
      </c>
      <c r="B6" s="4">
        <v>235501</v>
      </c>
      <c r="C6" s="6">
        <v>2083</v>
      </c>
      <c r="D6" s="6">
        <v>490548583</v>
      </c>
      <c r="E6" s="4">
        <v>0</v>
      </c>
      <c r="F6" s="4">
        <v>0</v>
      </c>
      <c r="G6" s="4">
        <v>645.94000000000005</v>
      </c>
      <c r="H6" s="6">
        <v>152118983.09999999</v>
      </c>
      <c r="I6" s="6">
        <v>1437.06</v>
      </c>
      <c r="J6" s="6">
        <v>338429599.89999998</v>
      </c>
      <c r="K6" s="4">
        <v>645.94000000000005</v>
      </c>
      <c r="L6" s="6">
        <v>152118983.40000001</v>
      </c>
      <c r="M6" s="4">
        <v>1.1399999999999999</v>
      </c>
      <c r="N6" s="7">
        <v>267637.71000000002</v>
      </c>
      <c r="O6" s="4"/>
    </row>
    <row r="7" spans="1:15" x14ac:dyDescent="0.25">
      <c r="A7" s="4" t="s">
        <v>14</v>
      </c>
      <c r="B7" s="4">
        <v>427694</v>
      </c>
      <c r="C7" s="6">
        <v>2083</v>
      </c>
      <c r="D7" s="6">
        <v>890886602</v>
      </c>
      <c r="E7" s="4">
        <v>0</v>
      </c>
      <c r="F7" s="4">
        <v>0</v>
      </c>
      <c r="G7" s="4">
        <v>543.62</v>
      </c>
      <c r="H7" s="6">
        <v>232505179.19999999</v>
      </c>
      <c r="I7" s="6">
        <v>1539.37</v>
      </c>
      <c r="J7" s="6">
        <v>658381422.79999995</v>
      </c>
      <c r="K7" s="4">
        <v>543.62</v>
      </c>
      <c r="L7" s="6">
        <v>232505179.19</v>
      </c>
      <c r="M7" s="4">
        <v>0.49</v>
      </c>
      <c r="N7" s="7">
        <v>209313.12</v>
      </c>
      <c r="O7" s="4"/>
    </row>
    <row r="8" spans="1:15" x14ac:dyDescent="0.25">
      <c r="A8" s="4" t="s">
        <v>15</v>
      </c>
      <c r="B8" s="4">
        <v>40382</v>
      </c>
      <c r="C8" s="6">
        <v>2083</v>
      </c>
      <c r="D8" s="6">
        <v>84115706</v>
      </c>
      <c r="E8" s="4">
        <v>0</v>
      </c>
      <c r="F8" s="4">
        <v>0</v>
      </c>
      <c r="G8" s="4">
        <v>640.96</v>
      </c>
      <c r="H8" s="6">
        <v>25883296.199999999</v>
      </c>
      <c r="I8" s="6">
        <v>1442.04</v>
      </c>
      <c r="J8" s="6">
        <v>58232409.799999997</v>
      </c>
      <c r="K8" s="4">
        <v>640.96</v>
      </c>
      <c r="L8" s="6">
        <v>25883296.18</v>
      </c>
      <c r="M8" s="4">
        <v>25.84</v>
      </c>
      <c r="N8" s="7">
        <v>1043402.66</v>
      </c>
      <c r="O8" s="4"/>
    </row>
    <row r="9" spans="1:15" x14ac:dyDescent="0.25">
      <c r="A9" s="4" t="s">
        <v>16</v>
      </c>
      <c r="B9" s="4">
        <v>1132581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0.67</v>
      </c>
      <c r="L9" s="6">
        <v>760602</v>
      </c>
      <c r="M9" s="4">
        <v>0</v>
      </c>
      <c r="N9" s="8">
        <v>0</v>
      </c>
      <c r="O9" s="4"/>
    </row>
    <row r="10" spans="1:15" x14ac:dyDescent="0.25">
      <c r="A10" s="4" t="s">
        <v>17</v>
      </c>
      <c r="B10" s="4">
        <v>1132581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29.64</v>
      </c>
      <c r="L10" s="6">
        <v>33570553.619999997</v>
      </c>
      <c r="M10" s="4">
        <v>0.01</v>
      </c>
      <c r="N10" s="7">
        <v>9912</v>
      </c>
      <c r="O10" s="4"/>
    </row>
    <row r="13" spans="1:15" x14ac:dyDescent="0.25">
      <c r="D13" s="5">
        <f>D3</f>
        <v>2627587920</v>
      </c>
      <c r="F13" s="5">
        <f>D3</f>
        <v>2627587920</v>
      </c>
      <c r="H13" s="5">
        <f>D3</f>
        <v>2627587920</v>
      </c>
      <c r="J13" s="5">
        <f>J3-H14</f>
        <v>0</v>
      </c>
    </row>
    <row r="14" spans="1:15" x14ac:dyDescent="0.25">
      <c r="D14" s="5">
        <f>SUM(D4:D10)</f>
        <v>2359166223</v>
      </c>
      <c r="F14" s="5">
        <f>F13-F3</f>
        <v>268421697</v>
      </c>
      <c r="H14" s="5">
        <f>H13-(F3+H3)</f>
        <v>232302545.42999983</v>
      </c>
    </row>
    <row r="16" spans="1:15" x14ac:dyDescent="0.25">
      <c r="D16" s="5">
        <f>D13-D14</f>
        <v>268421697</v>
      </c>
    </row>
  </sheetData>
  <mergeCells count="6">
    <mergeCell ref="B1:D1"/>
    <mergeCell ref="E1:F1"/>
    <mergeCell ref="G1:H1"/>
    <mergeCell ref="I1:J1"/>
    <mergeCell ref="K1:L1"/>
    <mergeCell ref="M1:N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amey bhise</dc:creator>
  <cp:lastModifiedBy>amey bhise</cp:lastModifiedBy>
  <dcterms:created xsi:type="dcterms:W3CDTF">2024-05-17T11:10:49Z</dcterms:created>
  <dcterms:modified xsi:type="dcterms:W3CDTF">2024-05-17T11:10:49Z</dcterms:modified>
</cp:coreProperties>
</file>