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nay\H2K Demo CD\Tender\"/>
    </mc:Choice>
  </mc:AlternateContent>
  <bookViews>
    <workbookView xWindow="0" yWindow="0" windowWidth="192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I5" i="1"/>
  <c r="I6" i="1"/>
  <c r="I7" i="1"/>
  <c r="I8" i="1"/>
  <c r="I9" i="1"/>
  <c r="I10" i="1"/>
  <c r="I11" i="1"/>
  <c r="I12" i="1"/>
  <c r="I13" i="1"/>
  <c r="I4" i="1"/>
  <c r="I3" i="1"/>
  <c r="I2" i="1"/>
  <c r="I16" i="1" l="1"/>
  <c r="M16" i="1" s="1"/>
</calcChain>
</file>

<file path=xl/sharedStrings.xml><?xml version="1.0" encoding="utf-8"?>
<sst xmlns="http://schemas.openxmlformats.org/spreadsheetml/2006/main" count="49" uniqueCount="29">
  <si>
    <t>Sr. No.</t>
  </si>
  <si>
    <t>Item</t>
  </si>
  <si>
    <t xml:space="preserve">Unit </t>
  </si>
  <si>
    <t>Amount</t>
  </si>
  <si>
    <t>Remark</t>
  </si>
  <si>
    <t>CIVIL WORK</t>
  </si>
  <si>
    <t>CU. MTR</t>
  </si>
  <si>
    <t>Rate</t>
  </si>
  <si>
    <t xml:space="preserve">Qty </t>
  </si>
  <si>
    <t xml:space="preserve">Excavation in Bolder /Hard Murum </t>
  </si>
  <si>
    <t>Back Filling (Lab)</t>
  </si>
  <si>
    <t>RCC M30</t>
  </si>
  <si>
    <t>Brick Work 6"</t>
  </si>
  <si>
    <t>Sq. Ft.</t>
  </si>
  <si>
    <t>Tar Plaster</t>
  </si>
  <si>
    <t>Sunla Plaster</t>
  </si>
  <si>
    <t>Painting External</t>
  </si>
  <si>
    <t>Painting Internal</t>
  </si>
  <si>
    <t>Aluminium Windows</t>
  </si>
  <si>
    <t>1.10</t>
  </si>
  <si>
    <t>1.11</t>
  </si>
  <si>
    <t>1.12</t>
  </si>
  <si>
    <t>Doors</t>
  </si>
  <si>
    <t>No</t>
  </si>
  <si>
    <t>Group</t>
  </si>
  <si>
    <t>Sub Group</t>
  </si>
  <si>
    <t xml:space="preserve">Sun Group1 </t>
  </si>
  <si>
    <t>Brick Bat Water proofing</t>
  </si>
  <si>
    <t>Ceramic Flooring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</si>
</sst>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G1" sqref="G1"/>
    </sheetView>
  </sheetViews>
  <sheetFormatPr defaultRowHeight="15" x14ac:dyDescent="0.25"/>
  <cols>
    <col min="1" max="3" width="13.140625" customWidth="1"/>
    <col min="4" max="4" width="9.140625" style="1"/>
    <col min="5" max="5" width="29.5703125" customWidth="1"/>
    <col min="6" max="6" width="13.85546875" customWidth="1"/>
    <col min="7" max="7" width="16" customWidth="1"/>
    <col min="8" max="9" width="12.7109375" customWidth="1"/>
    <col min="10" max="10" width="15.42578125" customWidth="1"/>
  </cols>
  <sheetData>
    <row r="1" spans="1:13" x14ac:dyDescent="0.25">
      <c r="A1" t="s">
        <v>24</v>
      </c>
      <c r="B1" t="s">
        <v>25</v>
      </c>
      <c r="C1" t="s">
        <v>26</v>
      </c>
      <c r="D1" s="1" t="s">
        <v>0</v>
      </c>
      <c r="E1" t="s">
        <v>1</v>
      </c>
      <c r="F1" t="s">
        <v>2</v>
      </c>
      <c r="G1" t="s">
        <v>8</v>
      </c>
      <c r="H1" t="s">
        <v>7</v>
      </c>
      <c r="I1" t="s">
        <v>3</v>
      </c>
      <c r="J1" t="s">
        <v>4</v>
      </c>
    </row>
    <row r="2" spans="1:13" x14ac:dyDescent="0.25">
      <c r="A2" t="s">
        <v>5</v>
      </c>
      <c r="D2" s="1">
        <v>1.1000000000000001</v>
      </c>
      <c r="E2" t="s">
        <v>9</v>
      </c>
      <c r="F2" t="s">
        <v>6</v>
      </c>
      <c r="G2">
        <v>9000</v>
      </c>
      <c r="H2">
        <v>120</v>
      </c>
      <c r="I2">
        <f>G2*H2</f>
        <v>1080000</v>
      </c>
    </row>
    <row r="3" spans="1:13" x14ac:dyDescent="0.25">
      <c r="A3" t="s">
        <v>5</v>
      </c>
      <c r="D3" s="1">
        <v>1.2</v>
      </c>
      <c r="E3" t="s">
        <v>10</v>
      </c>
      <c r="F3" t="s">
        <v>6</v>
      </c>
      <c r="G3">
        <v>9000</v>
      </c>
      <c r="H3">
        <v>50</v>
      </c>
      <c r="I3">
        <f>G3*H3</f>
        <v>450000</v>
      </c>
    </row>
    <row r="4" spans="1:13" x14ac:dyDescent="0.25">
      <c r="A4" t="s">
        <v>5</v>
      </c>
      <c r="D4" s="1">
        <v>1.3</v>
      </c>
      <c r="E4" t="s">
        <v>11</v>
      </c>
      <c r="F4" t="s">
        <v>6</v>
      </c>
      <c r="G4">
        <v>6500</v>
      </c>
      <c r="H4">
        <v>6500</v>
      </c>
      <c r="I4">
        <f>G4*H4</f>
        <v>42250000</v>
      </c>
    </row>
    <row r="5" spans="1:13" x14ac:dyDescent="0.25">
      <c r="A5" t="s">
        <v>5</v>
      </c>
      <c r="D5" s="1">
        <v>1.4</v>
      </c>
      <c r="E5" t="s">
        <v>12</v>
      </c>
      <c r="F5" t="s">
        <v>13</v>
      </c>
      <c r="G5">
        <v>39000</v>
      </c>
      <c r="H5">
        <v>60</v>
      </c>
      <c r="I5">
        <f t="shared" ref="I5:I13" si="0">G5*H5</f>
        <v>2340000</v>
      </c>
    </row>
    <row r="6" spans="1:13" x14ac:dyDescent="0.25">
      <c r="A6" t="s">
        <v>5</v>
      </c>
      <c r="D6" s="1">
        <v>1.5</v>
      </c>
      <c r="E6" t="s">
        <v>14</v>
      </c>
      <c r="F6" t="s">
        <v>13</v>
      </c>
      <c r="G6">
        <v>60500</v>
      </c>
      <c r="H6">
        <v>28</v>
      </c>
      <c r="I6">
        <f t="shared" si="0"/>
        <v>1694000</v>
      </c>
    </row>
    <row r="7" spans="1:13" x14ac:dyDescent="0.25">
      <c r="A7" t="s">
        <v>5</v>
      </c>
      <c r="D7" s="1">
        <v>1.6</v>
      </c>
      <c r="E7" t="s">
        <v>15</v>
      </c>
      <c r="F7" t="s">
        <v>13</v>
      </c>
      <c r="G7">
        <v>40200</v>
      </c>
      <c r="H7">
        <v>32</v>
      </c>
      <c r="I7">
        <f t="shared" si="0"/>
        <v>1286400</v>
      </c>
    </row>
    <row r="8" spans="1:13" x14ac:dyDescent="0.25">
      <c r="A8" t="s">
        <v>5</v>
      </c>
      <c r="D8" s="1">
        <v>1.7</v>
      </c>
      <c r="E8" t="s">
        <v>27</v>
      </c>
      <c r="F8" t="s">
        <v>13</v>
      </c>
      <c r="G8">
        <v>1500</v>
      </c>
      <c r="H8">
        <v>103</v>
      </c>
      <c r="I8">
        <f t="shared" si="0"/>
        <v>154500</v>
      </c>
    </row>
    <row r="9" spans="1:13" x14ac:dyDescent="0.25">
      <c r="A9" t="s">
        <v>5</v>
      </c>
      <c r="D9" s="1">
        <v>1.8</v>
      </c>
      <c r="E9" t="s">
        <v>28</v>
      </c>
      <c r="F9" t="s">
        <v>13</v>
      </c>
      <c r="G9">
        <v>25000</v>
      </c>
      <c r="H9">
        <v>120</v>
      </c>
      <c r="I9">
        <f t="shared" si="0"/>
        <v>3000000</v>
      </c>
    </row>
    <row r="10" spans="1:13" x14ac:dyDescent="0.25">
      <c r="A10" t="s">
        <v>5</v>
      </c>
      <c r="D10" s="1">
        <v>1.9</v>
      </c>
      <c r="E10" t="s">
        <v>16</v>
      </c>
      <c r="F10" t="s">
        <v>13</v>
      </c>
      <c r="G10">
        <v>60500</v>
      </c>
      <c r="H10">
        <v>19</v>
      </c>
      <c r="I10">
        <f t="shared" si="0"/>
        <v>1149500</v>
      </c>
    </row>
    <row r="11" spans="1:13" x14ac:dyDescent="0.25">
      <c r="A11" t="s">
        <v>5</v>
      </c>
      <c r="D11" s="1" t="s">
        <v>19</v>
      </c>
      <c r="E11" t="s">
        <v>17</v>
      </c>
      <c r="F11" t="s">
        <v>13</v>
      </c>
      <c r="G11">
        <v>40200</v>
      </c>
      <c r="H11">
        <v>22</v>
      </c>
      <c r="I11">
        <f t="shared" si="0"/>
        <v>884400</v>
      </c>
    </row>
    <row r="12" spans="1:13" x14ac:dyDescent="0.25">
      <c r="A12" t="s">
        <v>5</v>
      </c>
      <c r="D12" s="1" t="s">
        <v>20</v>
      </c>
      <c r="E12" t="s">
        <v>18</v>
      </c>
      <c r="F12" t="s">
        <v>13</v>
      </c>
      <c r="G12">
        <v>850</v>
      </c>
      <c r="H12">
        <v>65</v>
      </c>
      <c r="I12">
        <f t="shared" si="0"/>
        <v>55250</v>
      </c>
    </row>
    <row r="13" spans="1:13" x14ac:dyDescent="0.25">
      <c r="A13" t="s">
        <v>5</v>
      </c>
      <c r="D13" s="1" t="s">
        <v>21</v>
      </c>
      <c r="E13" t="s">
        <v>22</v>
      </c>
      <c r="F13" t="s">
        <v>23</v>
      </c>
      <c r="G13">
        <v>200</v>
      </c>
      <c r="H13">
        <v>1200</v>
      </c>
      <c r="I13">
        <f t="shared" si="0"/>
        <v>240000</v>
      </c>
    </row>
    <row r="16" spans="1:13" x14ac:dyDescent="0.25">
      <c r="I16">
        <f>SUM(I2:I15)</f>
        <v>54584050</v>
      </c>
      <c r="K16">
        <f>30000</f>
        <v>30000</v>
      </c>
      <c r="M16">
        <f>I16/K16</f>
        <v>1819.4683333333332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kasture</dc:creator>
  <cp:lastModifiedBy>vinay kasture</cp:lastModifiedBy>
  <dcterms:created xsi:type="dcterms:W3CDTF">2024-12-27T06:57:10Z</dcterms:created>
  <dcterms:modified xsi:type="dcterms:W3CDTF">2025-01-17T11:57:53Z</dcterms:modified>
</cp:coreProperties>
</file>